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Доходы!$A$19</definedName>
    <definedName name="APPT" localSheetId="2">Источники!$A$25</definedName>
    <definedName name="APPT" localSheetId="1">Расходы!$A$21</definedName>
    <definedName name="FILE_NAME" localSheetId="0">Доходы!$F$3</definedName>
    <definedName name="FIO" localSheetId="0">Доходы!$D$19</definedName>
    <definedName name="FIO" localSheetId="1">Расходы!$D$21</definedName>
    <definedName name="FORM_CODE" localSheetId="0">Доходы!#REF!</definedName>
    <definedName name="LAST_CELL" localSheetId="0">Доходы!$F$96</definedName>
    <definedName name="LAST_CELL" localSheetId="2">Источники!#REF!</definedName>
    <definedName name="LAST_CELL" localSheetId="1">Расходы!$F$174</definedName>
    <definedName name="PARAMS" localSheetId="0">Доходы!$H$1</definedName>
    <definedName name="PERIOD" localSheetId="0">Доходы!#REF!</definedName>
    <definedName name="RANGE_NAMES" localSheetId="0">Доходы!#REF!</definedName>
    <definedName name="RBEGIN_1" localSheetId="0">Доходы!$A$14</definedName>
    <definedName name="RBEGIN_1" localSheetId="2">Источники!$A$12</definedName>
    <definedName name="RBEGIN_1" localSheetId="1">Расходы!$A$13</definedName>
    <definedName name="REG_DATE" localSheetId="0">Доходы!$F$4</definedName>
    <definedName name="REND_1" localSheetId="0">Доходы!$A$96</definedName>
    <definedName name="REND_1" localSheetId="2">Источники!$A$26</definedName>
    <definedName name="REND_1" localSheetId="1">Расходы!$A$175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Доходы!$A$18:$D$20</definedName>
    <definedName name="SIGN" localSheetId="2">Источники!$A$25:$D$26</definedName>
    <definedName name="SIGN" localSheetId="1">Расходы!$A$20:$D$22</definedName>
    <definedName name="SRC_CODE" localSheetId="0">Доходы!#REF!</definedName>
    <definedName name="SRC_KIND" localSheetId="0">Доходы!#REF!</definedName>
  </definedNames>
  <calcPr calcId="144525" refMode="R1C1"/>
</workbook>
</file>

<file path=xl/calcChain.xml><?xml version="1.0" encoding="utf-8"?>
<calcChain xmlns="http://schemas.openxmlformats.org/spreadsheetml/2006/main">
  <c r="F14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</calcChain>
</file>

<file path=xl/sharedStrings.xml><?xml version="1.0" encoding="utf-8"?>
<sst xmlns="http://schemas.openxmlformats.org/spreadsheetml/2006/main" count="869" uniqueCount="498">
  <si>
    <t>ОТЧЕТ ОБ ИСПОЛНЕНИИ БЮДЖЕТА</t>
  </si>
  <si>
    <t>на 01.01.2019 г.</t>
  </si>
  <si>
    <t>01.01.2019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</si>
  <si>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</si>
  <si>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</si>
  <si>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</si>
  <si>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</si>
  <si>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</si>
  <si>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</si>
  <si>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</si>
  <si>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</si>
  <si>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</si>
  <si>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</si>
  <si>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</si>
  <si>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</si>
  <si>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</si>
  <si>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</si>
  <si>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</si>
  <si>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</si>
  <si>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</si>
  <si>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</si>
  <si>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</si>
  <si>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</si>
  <si>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</si>
  <si>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</si>
  <si>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</si>
  <si>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</si>
  <si>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</si>
  <si>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</si>
  <si>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</si>
  <si>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</si>
  <si>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</si>
  <si>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</si>
  <si>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</si>
  <si>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</si>
  <si>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</si>
  <si>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</si>
  <si>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</si>
  <si>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</si>
  <si>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</si>
  <si>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</si>
  <si>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</si>
  <si>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</si>
  <si>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</si>
  <si>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</si>
  <si>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</si>
  <si>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</si>
  <si>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</si>
  <si>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</si>
  <si>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182 10102030014000110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</si>
  <si>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</si>
  <si>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</si>
  <si>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</si>
  <si>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</si>
  <si>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</si>
  <si>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</si>
  <si>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</si>
  <si>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</si>
  <si>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</si>
  <si>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</si>
  <si>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</si>
  <si>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</si>
  <si>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</si>
  <si>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</si>
  <si>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</si>
  <si>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</si>
  <si>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</si>
  <si>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</si>
  <si>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</si>
  <si>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</si>
  <si>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</si>
  <si>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</si>
  <si>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</si>
  <si>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</si>
  <si>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</si>
  <si>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</si>
  <si>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</si>
  <si>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</si>
  <si>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</si>
  <si>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</si>
  <si>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</si>
  <si>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</si>
  <si>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</si>
  <si>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</si>
  <si>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</si>
  <si>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</si>
  <si>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</si>
  <si>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</si>
  <si>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</si>
  <si>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</si>
  <si>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</si>
  <si>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</si>
  <si>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</si>
  <si>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</si>
  <si>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</si>
  <si>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</si>
  <si>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</si>
  <si>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</si>
  <si>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</si>
  <si>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</si>
  <si>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</si>
  <si>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</si>
  <si>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</si>
  <si>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ДОХОДЫ ОТ ОКАЗАНИЯ ПЛАТНЫХ УСЛУГ (РАБОТ) И КОМПЕНСАЦИИ ЗАТРАТ ГОСУДАРСТВА</t>
  </si>
  <si>
    <t>005 11300000000000000</t>
  </si>
  <si>
    <t>Доходы от компенсации затрат государства</t>
  </si>
  <si>
    <t>005 11302000000000130</t>
  </si>
  <si>
    <t>Прочие доходы от компенсации затрат государства</t>
  </si>
  <si>
    <t>005 11302990000000130</t>
  </si>
  <si>
    <t>Прочие доходы от компенсации затрат бюджетов сельских поселений</t>
  </si>
  <si>
    <t>005 11302995100000130</t>
  </si>
  <si>
    <t>ДОХОДЫ ОТ ПРОДАЖИ МАТЕРИАЛЬНЫХ И НЕМАТЕРИАЛЬНЫХ АКТИВОВ</t>
  </si>
  <si>
    <t>005 11400000000000000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</si>
  <si>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</si>
  <si>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</si>
  <si>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</si>
  <si>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005 11402050100000410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</si>
  <si>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</si>
  <si>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005 11402053100000410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</si>
  <si>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</si>
  <si>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</si>
  <si>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</si>
  <si>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005 11633000000000140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</si>
  <si>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</si>
  <si>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005 11633050100000140</t>
  </si>
  <si>
    <t>Прочие поступления от денежных взысканий (штрафов) и иных сумм в возмещение ущерба</t>
  </si>
  <si>
    <t>000 11690000000000140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</si>
  <si>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</si>
  <si>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000 11690050100000140</t>
  </si>
  <si>
    <t>005 11690050100000140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</si>
  <si>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</si>
  <si>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141 11690050106000140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</si>
  <si>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</si>
  <si>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</si>
  <si>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</si>
  <si>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</si>
  <si>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</si>
  <si>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005 20210000000000151</t>
  </si>
  <si>
    <t>Дотации на выравнивание бюджетной обеспеченности</t>
  </si>
  <si>
    <t>005 20215001000000151</t>
  </si>
  <si>
    <t>Дотации бюджетам сельских поселений на выравнивание бюджетной обеспеченности</t>
  </si>
  <si>
    <t>005 20215001100000151</t>
  </si>
  <si>
    <t>Субсидии бюджетам бюджетной системы Российской Федерации (межбюджетные субсидии)</t>
  </si>
  <si>
    <t>005 20220000000000151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</si>
  <si>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</si>
  <si>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</si>
  <si>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</si>
  <si>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005 20220216100000151</t>
  </si>
  <si>
    <t>Прочие субсидии</t>
  </si>
  <si>
    <t>005 20229999000000151</t>
  </si>
  <si>
    <t>Прочие субсидии бюджетам сельских поселений</t>
  </si>
  <si>
    <t>005 20229999100000151</t>
  </si>
  <si>
    <t>Субвенции бюджетам бюджетной системы Российской Федерации</t>
  </si>
  <si>
    <t>005 20230000000000151</t>
  </si>
  <si>
    <t>Субвенции местным бюджетам на выполнение передаваемых полномочий субъектов Российской Федерации</t>
  </si>
  <si>
    <t>005 20230024000000151</t>
  </si>
  <si>
    <t>Субвенции бюджетам сельских поселений на выполнение передаваемых полномочий субъектов Российской Федерации</t>
  </si>
  <si>
    <t>005 20230024100000151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</si>
  <si>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</si>
  <si>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</si>
  <si>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</si>
  <si>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005 20235118100000151</t>
  </si>
  <si>
    <t>Иные межбюджетные трансферты</t>
  </si>
  <si>
    <t>005 20240000000000151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</si>
  <si>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</si>
  <si>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</si>
  <si>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</si>
  <si>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005 20240014100000151</t>
  </si>
  <si>
    <t>Прочие межбюджетные трансферты, передаваемые бюджетам</t>
  </si>
  <si>
    <t>005 20249999000000151</t>
  </si>
  <si>
    <t>Прочие межбюджетные трансферты, передаваемые бюджетам сельских поселений</t>
  </si>
  <si>
    <t>005 20249999100000151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</si>
  <si>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</si>
  <si>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</si>
  <si>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</si>
  <si>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</si>
  <si>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</si>
  <si>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</si>
  <si>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</si>
  <si>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</si>
  <si>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</si>
  <si>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</si>
  <si>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</si>
  <si>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</si>
  <si>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</si>
  <si>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</si>
  <si>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</si>
  <si>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</si>
  <si>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</si>
  <si>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</si>
  <si>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</si>
  <si>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</si>
  <si>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</si>
  <si>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</si>
  <si>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</si>
  <si>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</si>
  <si>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Исполнение функций органов местного самоуправления</t>
  </si>
  <si>
    <t xml:space="preserve">005 0103 П110100150 000 </t>
  </si>
  <si>
    <t>Прочая закупка товаров, работ и услуг</t>
  </si>
  <si>
    <t xml:space="preserve">005 0103 П110100150 244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</si>
  <si>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</si>
  <si>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</si>
  <si>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</si>
  <si>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</si>
  <si>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</si>
  <si>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</si>
  <si>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</si>
  <si>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</si>
  <si>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</si>
  <si>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</si>
  <si>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</si>
  <si>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</si>
  <si>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</si>
  <si>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</si>
  <si>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</si>
  <si>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</si>
  <si>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</si>
  <si>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</si>
  <si>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</si>
  <si>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</si>
  <si>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</si>
  <si>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</si>
  <si>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</si>
  <si>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 xml:space="preserve">005 0104 П130100150 244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</si>
  <si>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</si>
  <si>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</si>
  <si>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</si>
  <si>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</si>
  <si>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</si>
  <si>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</si>
  <si>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</si>
  <si>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</si>
  <si>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</si>
  <si>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</si>
  <si>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</si>
  <si>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</si>
  <si>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</si>
  <si>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</si>
  <si>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</si>
  <si>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</si>
  <si>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</si>
  <si>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</si>
  <si>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</si>
  <si>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</si>
  <si>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</si>
  <si>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</si>
  <si>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</si>
  <si>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</si>
  <si>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</si>
  <si>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</si>
  <si>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</si>
  <si>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</si>
  <si>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</si>
  <si>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</si>
  <si>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</si>
  <si>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</si>
  <si>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</si>
  <si>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Межбюджетные трансферты, передаваемые бюджетам сельских поселений на внесение в Единый государственный реестр недвижимости сведений о границах территориальных зон</t>
  </si>
  <si>
    <t xml:space="preserve">005 0113 П1501Б0120 000 </t>
  </si>
  <si>
    <t xml:space="preserve">005 0113 П1501Б0120 244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</si>
  <si>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</si>
  <si>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</si>
  <si>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</si>
  <si>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</si>
  <si>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</si>
  <si>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</si>
  <si>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</si>
  <si>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</si>
  <si>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</si>
  <si>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</si>
  <si>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</si>
  <si>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>Исполнение судебных актов Российской Федерации и мировых соглашений по возмещению причиненного вреда</t>
  </si>
  <si>
    <t xml:space="preserve">005 0113 П160113620 831 </t>
  </si>
  <si>
    <t>Уплата прочих налогов, сборов</t>
  </si>
  <si>
    <t xml:space="preserve">005 0113 П160113620 852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</si>
  <si>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</si>
  <si>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</si>
  <si>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</si>
  <si>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</si>
  <si>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</si>
  <si>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</si>
  <si>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</si>
  <si>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</si>
  <si>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</si>
  <si>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</si>
  <si>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</si>
  <si>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</si>
  <si>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</si>
  <si>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</si>
  <si>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</si>
  <si>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</si>
  <si>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</si>
  <si>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</si>
  <si>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</si>
  <si>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</si>
  <si>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"Развитие части территории Большедворского сельского поселения"</t>
  </si>
  <si>
    <t xml:space="preserve">005 0309 7120000000 000 </t>
  </si>
  <si>
    <t>Мероприятия в рамках реализации областного закона № 95-оз от 14.12.2012г."О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</si>
  <si>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0309 71201S0880 000 </t>
  </si>
  <si>
    <t xml:space="preserve">005 0309 71201S0880 244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</si>
  <si>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</si>
  <si>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</si>
  <si>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</si>
  <si>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</si>
  <si>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</si>
  <si>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</si>
  <si>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</si>
  <si>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</si>
  <si>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 xml:space="preserve">005 0309 7140114654 831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</si>
  <si>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</si>
  <si>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</si>
  <si>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</si>
  <si>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</si>
  <si>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</si>
  <si>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</si>
  <si>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</si>
  <si>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</si>
  <si>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005 0409 7120000000 000 </t>
  </si>
  <si>
    <t xml:space="preserve">005 0409 71201S0880 000 </t>
  </si>
  <si>
    <t xml:space="preserve">005 0409 71201S0880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</si>
  <si>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</si>
  <si>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</si>
  <si>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</si>
  <si>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</si>
  <si>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</si>
  <si>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</si>
  <si>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</si>
  <si>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</si>
  <si>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Реализация мероприятий по капитальному ремонту и ремонту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</si>
  <si>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</si>
  <si>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</si>
  <si>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</si>
  <si>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</si>
  <si>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</si>
  <si>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</si>
  <si>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</si>
  <si>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</si>
  <si>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</si>
  <si>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</si>
  <si>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</si>
  <si>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</si>
  <si>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</si>
  <si>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</si>
  <si>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</si>
  <si>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</si>
  <si>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</si>
  <si>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</si>
  <si>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 xml:space="preserve">005 0501 71601S9601 853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</si>
  <si>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</si>
  <si>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</si>
  <si>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</si>
  <si>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</si>
  <si>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</si>
  <si>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</si>
  <si>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</si>
  <si>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</si>
  <si>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Проведение ремонтных работ здания котельной за счет средств резервного фонда Бокситогорского муниципального района</t>
  </si>
  <si>
    <t xml:space="preserve">005 0502 71701Б2010 000 </t>
  </si>
  <si>
    <t xml:space="preserve">005 0502 71701Б2010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</si>
  <si>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</si>
  <si>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</si>
  <si>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</si>
  <si>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</si>
  <si>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</si>
  <si>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</si>
  <si>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</si>
  <si>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</si>
  <si>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 xml:space="preserve">005 0503 7120000000 000 </t>
  </si>
  <si>
    <t xml:space="preserve">005 0503 71201S0880 000 </t>
  </si>
  <si>
    <t xml:space="preserve">005 0503 71201S0880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</si>
  <si>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</si>
  <si>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</si>
  <si>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Реализация мероприятий по борьбе с борщевиком Сосновского</t>
  </si>
  <si>
    <t xml:space="preserve">005 0503 71301S4310 000 </t>
  </si>
  <si>
    <t xml:space="preserve">005 0503 71301S4310 244 </t>
  </si>
  <si>
    <t xml:space="preserve">005 0503 71301S4310 853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</si>
  <si>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</si>
  <si>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</si>
  <si>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</si>
  <si>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</si>
  <si>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</si>
  <si>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</si>
  <si>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</si>
  <si>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</si>
  <si>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 xml:space="preserve">005 0503 7180216120 853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</si>
  <si>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</si>
  <si>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</si>
  <si>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</si>
  <si>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</si>
  <si>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</si>
  <si>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</si>
  <si>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</si>
  <si>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</si>
  <si>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</si>
  <si>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</si>
  <si>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</si>
  <si>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</si>
  <si>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</si>
  <si>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</si>
  <si>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</si>
  <si>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</si>
  <si>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</si>
  <si>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Реализация мероприятий по обеспечению выплат стимулирующего характера работникам муниципальных учреждений культуры</t>
  </si>
  <si>
    <t xml:space="preserve">005 0801 71901S0360 000 </t>
  </si>
  <si>
    <t>Субсидии бюджетным учреждениям на иные цели</t>
  </si>
  <si>
    <t xml:space="preserve">005 0801 71901S0360 612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</si>
  <si>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</si>
  <si>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</si>
  <si>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</si>
  <si>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</si>
  <si>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</si>
  <si>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</si>
  <si>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</si>
  <si>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</si>
  <si>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</si>
  <si>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</si>
  <si>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</si>
  <si>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</si>
  <si>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</si>
  <si>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</si>
  <si>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</si>
  <si>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ФИЗИЧЕСКАЯ КУЛЬТУРА И СПОРТ</t>
  </si>
  <si>
    <t xml:space="preserve">005 1100 0000000000 000 </t>
  </si>
  <si>
    <t>Физическая культура</t>
  </si>
  <si>
    <t xml:space="preserve">005 1101 00000000000 000 </t>
  </si>
  <si>
    <t>Непрограммные расходы органов местного самоуправления поселения по вопросам физической культуры</t>
  </si>
  <si>
    <t xml:space="preserve">005 1101 ПФ00000000 000 </t>
  </si>
  <si>
    <t>Прочие расходы в области физической культуры</t>
  </si>
  <si>
    <t xml:space="preserve">005 1101 ПФ30000000 000 </t>
  </si>
  <si>
    <t>Организация и проведение мероприятий в области физической культуры</t>
  </si>
  <si>
    <t xml:space="preserve">005 1101 ПФ30012970 000 </t>
  </si>
  <si>
    <t xml:space="preserve">005 1101 ПФ30012970 244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</si>
  <si>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</si>
  <si>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</si>
  <si>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</si>
  <si>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</si>
  <si>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</si>
  <si>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</si>
  <si>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</si>
  <si>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</si>
  <si>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</si>
  <si>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</si>
  <si>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</si>
  <si>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</si>
  <si>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</si>
  <si>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</si>
  <si>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</si>
  <si>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</si>
  <si>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</si>
  <si>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</si>
  <si>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</si>
  <si>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</si>
  <si>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</si>
  <si>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</si>
  <si>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</si>
  <si>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</si>
  <si>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</si>
  <si>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</si>
  <si>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</si>
  <si>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</si>
  <si>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</si>
  <si>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</si>
  <si>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</si>
  <si>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</si>
  <si>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</si>
  <si>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</si>
  <si>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</si>
  <si>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</si>
  <si>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</si>
  <si>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</si>
  <si>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</si>
  <si>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</si>
  <si>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</si>
  <si>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</si>
  <si>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</si>
  <si>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</si>
  <si>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</si>
  <si>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</si>
  <si>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</si>
  <si>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</si>
  <si>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</si>
  <si>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</si>
  <si>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</si>
  <si>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</si>
  <si>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</si>
  <si>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</si>
  <si>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</si>
  <si>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</si>
  <si>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</si>
  <si>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</si>
  <si>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</si>
  <si>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</si>
  <si>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</si>
  <si>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C:\117M01.txt</t>
  </si>
  <si>
    <t>Доходы/EXPORT_SRC_CODE</t>
  </si>
  <si>
    <t>001031</t>
  </si>
  <si>
    <t>Доходы/PERIOD</t>
  </si>
  <si>
    <t>Приложение № 1 к постановлеию  от 11.04.2019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</si>
</sst>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showGridLines="0" workbookViewId="0">
      <selection activeCell="E2" sqref="E2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84"/>
      <c r="B1" s="84"/>
      <c r="C1" s="84"/>
      <c r="D1" s="84"/>
      <c r="E1" s="2" t="s">
        <v>497</v>
      </c>
      <c r="F1" s="2"/>
    </row>
    <row r="2" spans="1:6" ht="16.899999999999999" customHeight="1" x14ac:dyDescent="0.25">
      <c r="A2" s="84" t="s">
        <v>0</v>
      </c>
      <c r="B2" s="84"/>
      <c r="C2" s="84"/>
      <c r="D2" s="84"/>
    </row>
    <row r="3" spans="1:6" x14ac:dyDescent="0.2">
      <c r="A3" s="3"/>
      <c r="B3" s="3"/>
      <c r="C3" s="3"/>
      <c r="D3" s="3"/>
    </row>
    <row r="4" spans="1:6" x14ac:dyDescent="0.2">
      <c r="A4" s="85" t="s">
        <v>1</v>
      </c>
      <c r="B4" s="85"/>
      <c r="C4" s="85"/>
      <c r="D4" s="85"/>
    </row>
    <row r="5" spans="1:6" ht="20.25" customHeight="1" thickBot="1" x14ac:dyDescent="0.3">
      <c r="A5" s="84" t="s">
        <v>3</v>
      </c>
      <c r="B5" s="84"/>
      <c r="C5" s="84"/>
      <c r="D5" s="84"/>
      <c r="E5" s="1"/>
      <c r="F5" s="6"/>
    </row>
    <row r="6" spans="1:6" ht="4.1500000000000004" customHeight="1" x14ac:dyDescent="0.2">
      <c r="A6" s="92" t="s">
        <v>4</v>
      </c>
      <c r="B6" s="86" t="s">
        <v>5</v>
      </c>
      <c r="C6" s="86" t="s">
        <v>6</v>
      </c>
      <c r="D6" s="89" t="s">
        <v>7</v>
      </c>
      <c r="E6" s="89" t="s">
        <v>8</v>
      </c>
      <c r="F6" s="95" t="s">
        <v>9</v>
      </c>
    </row>
    <row r="7" spans="1:6" ht="3.6" customHeight="1" x14ac:dyDescent="0.2">
      <c r="A7" s="93"/>
      <c r="B7" s="87"/>
      <c r="C7" s="87"/>
      <c r="D7" s="90"/>
      <c r="E7" s="90"/>
      <c r="F7" s="96"/>
    </row>
    <row r="8" spans="1:6" ht="3" customHeight="1" x14ac:dyDescent="0.2">
      <c r="A8" s="93"/>
      <c r="B8" s="87"/>
      <c r="C8" s="87"/>
      <c r="D8" s="90"/>
      <c r="E8" s="90"/>
      <c r="F8" s="96"/>
    </row>
    <row r="9" spans="1:6" ht="3" customHeight="1" x14ac:dyDescent="0.2">
      <c r="A9" s="93"/>
      <c r="B9" s="87"/>
      <c r="C9" s="87"/>
      <c r="D9" s="90"/>
      <c r="E9" s="90"/>
      <c r="F9" s="96"/>
    </row>
    <row r="10" spans="1:6" ht="3" customHeight="1" x14ac:dyDescent="0.2">
      <c r="A10" s="93"/>
      <c r="B10" s="87"/>
      <c r="C10" s="87"/>
      <c r="D10" s="90"/>
      <c r="E10" s="90"/>
      <c r="F10" s="96"/>
    </row>
    <row r="11" spans="1:6" ht="3" customHeight="1" x14ac:dyDescent="0.2">
      <c r="A11" s="93"/>
      <c r="B11" s="87"/>
      <c r="C11" s="87"/>
      <c r="D11" s="90"/>
      <c r="E11" s="90"/>
      <c r="F11" s="96"/>
    </row>
    <row r="12" spans="1:6" ht="23.45" customHeight="1" x14ac:dyDescent="0.2">
      <c r="A12" s="94"/>
      <c r="B12" s="88"/>
      <c r="C12" s="88"/>
      <c r="D12" s="91"/>
      <c r="E12" s="91"/>
      <c r="F12" s="97"/>
    </row>
    <row r="13" spans="1:6" ht="12.6" customHeight="1" x14ac:dyDescent="0.2">
      <c r="A13" s="7">
        <v>1</v>
      </c>
      <c r="B13" s="8">
        <v>2</v>
      </c>
      <c r="C13" s="9">
        <v>3</v>
      </c>
      <c r="D13" s="10" t="s">
        <v>10</v>
      </c>
      <c r="E13" s="11" t="s">
        <v>11</v>
      </c>
      <c r="F13" s="12" t="s">
        <v>12</v>
      </c>
    </row>
    <row r="14" spans="1:6" x14ac:dyDescent="0.2">
      <c r="A14" s="13" t="s">
        <v>13</v>
      </c>
      <c r="B14" s="14" t="s">
        <v>14</v>
      </c>
      <c r="C14" s="15" t="s">
        <v>15</v>
      </c>
      <c r="D14" s="16">
        <v>25737484.800000001</v>
      </c>
      <c r="E14" s="17">
        <v>23140608.949999999</v>
      </c>
      <c r="F14" s="16">
        <f>IF(OR(D14="-",IF(E14="-",0,E14)&gt;=IF(D14="-",0,D14)),"-",IF(D14="-",0,D14)-IF(E14="-",0,E14))</f>
        <v>2596875.8500000015</v>
      </c>
    </row>
    <row r="15" spans="1:6" x14ac:dyDescent="0.2">
      <c r="A15" s="18" t="s">
        <v>16</v>
      </c>
      <c r="B15" s="19"/>
      <c r="C15" s="20"/>
      <c r="D15" s="21"/>
      <c r="E15" s="21"/>
      <c r="F15" s="22"/>
    </row>
    <row r="16" spans="1:6" x14ac:dyDescent="0.2">
      <c r="A16" s="23" t="s">
        <v>17</v>
      </c>
      <c r="B16" s="24" t="s">
        <v>14</v>
      </c>
      <c r="C16" s="25" t="s">
        <v>18</v>
      </c>
      <c r="D16" s="26">
        <v>4689660.01</v>
      </c>
      <c r="E16" s="26">
        <v>4844794.96</v>
      </c>
      <c r="F16" s="27" t="str">
        <f t="shared" ref="F16:F47" si="0">IF(OR(D16="-",IF(E16="-",0,E16)&gt;=IF(D16="-",0,D16)),"-",IF(D16="-",0,D16)-IF(E16="-",0,E16))</f>
        <v>-</v>
      </c>
    </row>
    <row r="17" spans="1:6" x14ac:dyDescent="0.2">
      <c r="A17" s="23" t="s">
        <v>19</v>
      </c>
      <c r="B17" s="24" t="s">
        <v>14</v>
      </c>
      <c r="C17" s="25" t="s">
        <v>20</v>
      </c>
      <c r="D17" s="26">
        <v>579500</v>
      </c>
      <c r="E17" s="26">
        <v>487095.8</v>
      </c>
      <c r="F17" s="27">
        <f t="shared" si="0"/>
        <v>92404.200000000012</v>
      </c>
    </row>
    <row r="18" spans="1:6" x14ac:dyDescent="0.2">
      <c r="A18" s="23" t="s">
        <v>21</v>
      </c>
      <c r="B18" s="24" t="s">
        <v>14</v>
      </c>
      <c r="C18" s="25" t="s">
        <v>22</v>
      </c>
      <c r="D18" s="26">
        <v>579500</v>
      </c>
      <c r="E18" s="26">
        <v>487095.8</v>
      </c>
      <c r="F18" s="27">
        <f t="shared" si="0"/>
        <v>92404.200000000012</v>
      </c>
    </row>
    <row r="19" spans="1:6" ht="67.5" x14ac:dyDescent="0.2">
      <c r="A19" s="23" t="s">
        <v>23</v>
      </c>
      <c r="B19" s="24" t="s">
        <v>14</v>
      </c>
      <c r="C19" s="25" t="s">
        <v>24</v>
      </c>
      <c r="D19" s="26">
        <v>575750</v>
      </c>
      <c r="E19" s="26">
        <v>479113.04</v>
      </c>
      <c r="F19" s="27">
        <f t="shared" si="0"/>
        <v>96636.960000000021</v>
      </c>
    </row>
    <row r="20" spans="1:6" ht="90" x14ac:dyDescent="0.2">
      <c r="A20" s="28" t="s">
        <v>25</v>
      </c>
      <c r="B20" s="24" t="s">
        <v>14</v>
      </c>
      <c r="C20" s="25" t="s">
        <v>26</v>
      </c>
      <c r="D20" s="26">
        <v>575050</v>
      </c>
      <c r="E20" s="26">
        <v>476217.55</v>
      </c>
      <c r="F20" s="27">
        <f t="shared" si="0"/>
        <v>98832.450000000012</v>
      </c>
    </row>
    <row r="21" spans="1:6" ht="67.5" x14ac:dyDescent="0.2">
      <c r="A21" s="28" t="s">
        <v>27</v>
      </c>
      <c r="B21" s="24" t="s">
        <v>14</v>
      </c>
      <c r="C21" s="25" t="s">
        <v>28</v>
      </c>
      <c r="D21" s="26">
        <v>100</v>
      </c>
      <c r="E21" s="26">
        <v>1549.13</v>
      </c>
      <c r="F21" s="27" t="str">
        <f t="shared" si="0"/>
        <v>-</v>
      </c>
    </row>
    <row r="22" spans="1:6" ht="90" x14ac:dyDescent="0.2">
      <c r="A22" s="28" t="s">
        <v>29</v>
      </c>
      <c r="B22" s="24" t="s">
        <v>14</v>
      </c>
      <c r="C22" s="25" t="s">
        <v>30</v>
      </c>
      <c r="D22" s="26">
        <v>600</v>
      </c>
      <c r="E22" s="26">
        <v>1346.36</v>
      </c>
      <c r="F22" s="27" t="str">
        <f t="shared" si="0"/>
        <v>-</v>
      </c>
    </row>
    <row r="23" spans="1:6" ht="101.25" x14ac:dyDescent="0.2">
      <c r="A23" s="28" t="s">
        <v>31</v>
      </c>
      <c r="B23" s="24" t="s">
        <v>14</v>
      </c>
      <c r="C23" s="25" t="s">
        <v>32</v>
      </c>
      <c r="D23" s="26">
        <v>100</v>
      </c>
      <c r="E23" s="26">
        <v>3426.42</v>
      </c>
      <c r="F23" s="27" t="str">
        <f t="shared" si="0"/>
        <v>-</v>
      </c>
    </row>
    <row r="24" spans="1:6" ht="123.75" x14ac:dyDescent="0.2">
      <c r="A24" s="28" t="s">
        <v>33</v>
      </c>
      <c r="B24" s="24" t="s">
        <v>14</v>
      </c>
      <c r="C24" s="25" t="s">
        <v>34</v>
      </c>
      <c r="D24" s="26" t="s">
        <v>35</v>
      </c>
      <c r="E24" s="26">
        <v>3250</v>
      </c>
      <c r="F24" s="27" t="str">
        <f t="shared" si="0"/>
        <v>-</v>
      </c>
    </row>
    <row r="25" spans="1:6" ht="112.5" x14ac:dyDescent="0.2">
      <c r="A25" s="28" t="s">
        <v>36</v>
      </c>
      <c r="B25" s="24" t="s">
        <v>14</v>
      </c>
      <c r="C25" s="25" t="s">
        <v>37</v>
      </c>
      <c r="D25" s="26" t="s">
        <v>35</v>
      </c>
      <c r="E25" s="26">
        <v>6.29</v>
      </c>
      <c r="F25" s="27" t="str">
        <f t="shared" si="0"/>
        <v>-</v>
      </c>
    </row>
    <row r="26" spans="1:6" ht="123.75" x14ac:dyDescent="0.2">
      <c r="A26" s="28" t="s">
        <v>38</v>
      </c>
      <c r="B26" s="24" t="s">
        <v>14</v>
      </c>
      <c r="C26" s="25" t="s">
        <v>39</v>
      </c>
      <c r="D26" s="26">
        <v>100</v>
      </c>
      <c r="E26" s="26">
        <v>170.13</v>
      </c>
      <c r="F26" s="27" t="str">
        <f t="shared" si="0"/>
        <v>-</v>
      </c>
    </row>
    <row r="27" spans="1:6" ht="33.75" x14ac:dyDescent="0.2">
      <c r="A27" s="23" t="s">
        <v>40</v>
      </c>
      <c r="B27" s="24" t="s">
        <v>14</v>
      </c>
      <c r="C27" s="25" t="s">
        <v>41</v>
      </c>
      <c r="D27" s="26">
        <v>3650</v>
      </c>
      <c r="E27" s="26">
        <v>4556.34</v>
      </c>
      <c r="F27" s="27" t="str">
        <f t="shared" si="0"/>
        <v>-</v>
      </c>
    </row>
    <row r="28" spans="1:6" ht="67.5" x14ac:dyDescent="0.2">
      <c r="A28" s="23" t="s">
        <v>42</v>
      </c>
      <c r="B28" s="24" t="s">
        <v>14</v>
      </c>
      <c r="C28" s="25" t="s">
        <v>43</v>
      </c>
      <c r="D28" s="26">
        <v>3500</v>
      </c>
      <c r="E28" s="26">
        <v>3832.9</v>
      </c>
      <c r="F28" s="27" t="str">
        <f t="shared" si="0"/>
        <v>-</v>
      </c>
    </row>
    <row r="29" spans="1:6" ht="45" x14ac:dyDescent="0.2">
      <c r="A29" s="23" t="s">
        <v>44</v>
      </c>
      <c r="B29" s="24" t="s">
        <v>14</v>
      </c>
      <c r="C29" s="25" t="s">
        <v>45</v>
      </c>
      <c r="D29" s="26" t="s">
        <v>35</v>
      </c>
      <c r="E29" s="26">
        <v>244.76</v>
      </c>
      <c r="F29" s="27" t="str">
        <f t="shared" si="0"/>
        <v>-</v>
      </c>
    </row>
    <row r="30" spans="1:6" ht="67.5" x14ac:dyDescent="0.2">
      <c r="A30" s="23" t="s">
        <v>46</v>
      </c>
      <c r="B30" s="24" t="s">
        <v>14</v>
      </c>
      <c r="C30" s="25" t="s">
        <v>47</v>
      </c>
      <c r="D30" s="26">
        <v>150</v>
      </c>
      <c r="E30" s="26">
        <v>475.48</v>
      </c>
      <c r="F30" s="27" t="str">
        <f t="shared" si="0"/>
        <v>-</v>
      </c>
    </row>
    <row r="31" spans="1:6" ht="45" x14ac:dyDescent="0.2">
      <c r="A31" s="23" t="s">
        <v>48</v>
      </c>
      <c r="B31" s="24" t="s">
        <v>14</v>
      </c>
      <c r="C31" s="25" t="s">
        <v>49</v>
      </c>
      <c r="D31" s="26" t="s">
        <v>35</v>
      </c>
      <c r="E31" s="26">
        <v>3.2</v>
      </c>
      <c r="F31" s="27" t="str">
        <f t="shared" si="0"/>
        <v>-</v>
      </c>
    </row>
    <row r="32" spans="1:6" ht="33.75" x14ac:dyDescent="0.2">
      <c r="A32" s="23" t="s">
        <v>50</v>
      </c>
      <c r="B32" s="24" t="s">
        <v>14</v>
      </c>
      <c r="C32" s="25" t="s">
        <v>51</v>
      </c>
      <c r="D32" s="26">
        <v>2266400</v>
      </c>
      <c r="E32" s="26">
        <v>2500409.9900000002</v>
      </c>
      <c r="F32" s="27" t="str">
        <f t="shared" si="0"/>
        <v>-</v>
      </c>
    </row>
    <row r="33" spans="1:6" ht="22.5" x14ac:dyDescent="0.2">
      <c r="A33" s="23" t="s">
        <v>52</v>
      </c>
      <c r="B33" s="24" t="s">
        <v>14</v>
      </c>
      <c r="C33" s="25" t="s">
        <v>53</v>
      </c>
      <c r="D33" s="26">
        <v>2266400</v>
      </c>
      <c r="E33" s="26">
        <v>2500409.9900000002</v>
      </c>
      <c r="F33" s="27" t="str">
        <f t="shared" si="0"/>
        <v>-</v>
      </c>
    </row>
    <row r="34" spans="1:6" ht="67.5" x14ac:dyDescent="0.2">
      <c r="A34" s="23" t="s">
        <v>54</v>
      </c>
      <c r="B34" s="24" t="s">
        <v>14</v>
      </c>
      <c r="C34" s="25" t="s">
        <v>55</v>
      </c>
      <c r="D34" s="26">
        <v>855891</v>
      </c>
      <c r="E34" s="26">
        <v>1114095.96</v>
      </c>
      <c r="F34" s="27" t="str">
        <f t="shared" si="0"/>
        <v>-</v>
      </c>
    </row>
    <row r="35" spans="1:6" ht="78.75" x14ac:dyDescent="0.2">
      <c r="A35" s="28" t="s">
        <v>56</v>
      </c>
      <c r="B35" s="24" t="s">
        <v>14</v>
      </c>
      <c r="C35" s="25" t="s">
        <v>57</v>
      </c>
      <c r="D35" s="26">
        <v>8929</v>
      </c>
      <c r="E35" s="26">
        <v>10729.48</v>
      </c>
      <c r="F35" s="27" t="str">
        <f t="shared" si="0"/>
        <v>-</v>
      </c>
    </row>
    <row r="36" spans="1:6" ht="67.5" x14ac:dyDescent="0.2">
      <c r="A36" s="23" t="s">
        <v>58</v>
      </c>
      <c r="B36" s="24" t="s">
        <v>14</v>
      </c>
      <c r="C36" s="25" t="s">
        <v>59</v>
      </c>
      <c r="D36" s="26">
        <v>1401580</v>
      </c>
      <c r="E36" s="26">
        <v>1625205.2</v>
      </c>
      <c r="F36" s="27" t="str">
        <f t="shared" si="0"/>
        <v>-</v>
      </c>
    </row>
    <row r="37" spans="1:6" ht="67.5" x14ac:dyDescent="0.2">
      <c r="A37" s="23" t="s">
        <v>60</v>
      </c>
      <c r="B37" s="24" t="s">
        <v>14</v>
      </c>
      <c r="C37" s="25" t="s">
        <v>61</v>
      </c>
      <c r="D37" s="26" t="s">
        <v>35</v>
      </c>
      <c r="E37" s="26">
        <v>-249620.65</v>
      </c>
      <c r="F37" s="27" t="str">
        <f t="shared" si="0"/>
        <v>-</v>
      </c>
    </row>
    <row r="38" spans="1:6" x14ac:dyDescent="0.2">
      <c r="A38" s="23" t="s">
        <v>62</v>
      </c>
      <c r="B38" s="24" t="s">
        <v>14</v>
      </c>
      <c r="C38" s="25" t="s">
        <v>63</v>
      </c>
      <c r="D38" s="26" t="s">
        <v>35</v>
      </c>
      <c r="E38" s="26">
        <v>30</v>
      </c>
      <c r="F38" s="27" t="str">
        <f t="shared" si="0"/>
        <v>-</v>
      </c>
    </row>
    <row r="39" spans="1:6" x14ac:dyDescent="0.2">
      <c r="A39" s="23" t="s">
        <v>64</v>
      </c>
      <c r="B39" s="24" t="s">
        <v>14</v>
      </c>
      <c r="C39" s="25" t="s">
        <v>65</v>
      </c>
      <c r="D39" s="26" t="s">
        <v>35</v>
      </c>
      <c r="E39" s="26">
        <v>30</v>
      </c>
      <c r="F39" s="27" t="str">
        <f t="shared" si="0"/>
        <v>-</v>
      </c>
    </row>
    <row r="40" spans="1:6" x14ac:dyDescent="0.2">
      <c r="A40" s="23" t="s">
        <v>64</v>
      </c>
      <c r="B40" s="24" t="s">
        <v>14</v>
      </c>
      <c r="C40" s="25" t="s">
        <v>66</v>
      </c>
      <c r="D40" s="26" t="s">
        <v>35</v>
      </c>
      <c r="E40" s="26">
        <v>30</v>
      </c>
      <c r="F40" s="27" t="str">
        <f t="shared" si="0"/>
        <v>-</v>
      </c>
    </row>
    <row r="41" spans="1:6" ht="45" x14ac:dyDescent="0.2">
      <c r="A41" s="23" t="s">
        <v>67</v>
      </c>
      <c r="B41" s="24" t="s">
        <v>14</v>
      </c>
      <c r="C41" s="25" t="s">
        <v>68</v>
      </c>
      <c r="D41" s="26" t="s">
        <v>35</v>
      </c>
      <c r="E41" s="26">
        <v>30</v>
      </c>
      <c r="F41" s="27" t="str">
        <f t="shared" si="0"/>
        <v>-</v>
      </c>
    </row>
    <row r="42" spans="1:6" x14ac:dyDescent="0.2">
      <c r="A42" s="23" t="s">
        <v>69</v>
      </c>
      <c r="B42" s="24" t="s">
        <v>14</v>
      </c>
      <c r="C42" s="25" t="s">
        <v>70</v>
      </c>
      <c r="D42" s="26">
        <v>696800</v>
      </c>
      <c r="E42" s="26">
        <v>747484.17</v>
      </c>
      <c r="F42" s="27" t="str">
        <f t="shared" si="0"/>
        <v>-</v>
      </c>
    </row>
    <row r="43" spans="1:6" x14ac:dyDescent="0.2">
      <c r="A43" s="23" t="s">
        <v>71</v>
      </c>
      <c r="B43" s="24" t="s">
        <v>14</v>
      </c>
      <c r="C43" s="25" t="s">
        <v>72</v>
      </c>
      <c r="D43" s="26">
        <v>124800</v>
      </c>
      <c r="E43" s="26">
        <v>207733.57</v>
      </c>
      <c r="F43" s="27" t="str">
        <f t="shared" si="0"/>
        <v>-</v>
      </c>
    </row>
    <row r="44" spans="1:6" ht="33.75" x14ac:dyDescent="0.2">
      <c r="A44" s="23" t="s">
        <v>73</v>
      </c>
      <c r="B44" s="24" t="s">
        <v>14</v>
      </c>
      <c r="C44" s="25" t="s">
        <v>74</v>
      </c>
      <c r="D44" s="26">
        <v>124800</v>
      </c>
      <c r="E44" s="26">
        <v>207733.57</v>
      </c>
      <c r="F44" s="27" t="str">
        <f t="shared" si="0"/>
        <v>-</v>
      </c>
    </row>
    <row r="45" spans="1:6" ht="67.5" x14ac:dyDescent="0.2">
      <c r="A45" s="23" t="s">
        <v>75</v>
      </c>
      <c r="B45" s="24" t="s">
        <v>14</v>
      </c>
      <c r="C45" s="25" t="s">
        <v>76</v>
      </c>
      <c r="D45" s="26">
        <v>123550</v>
      </c>
      <c r="E45" s="26">
        <v>206766.9</v>
      </c>
      <c r="F45" s="27" t="str">
        <f t="shared" si="0"/>
        <v>-</v>
      </c>
    </row>
    <row r="46" spans="1:6" ht="45" x14ac:dyDescent="0.2">
      <c r="A46" s="23" t="s">
        <v>77</v>
      </c>
      <c r="B46" s="24" t="s">
        <v>14</v>
      </c>
      <c r="C46" s="25" t="s">
        <v>78</v>
      </c>
      <c r="D46" s="26">
        <v>1250</v>
      </c>
      <c r="E46" s="26">
        <v>966.67</v>
      </c>
      <c r="F46" s="27">
        <f t="shared" si="0"/>
        <v>283.33000000000004</v>
      </c>
    </row>
    <row r="47" spans="1:6" x14ac:dyDescent="0.2">
      <c r="A47" s="23" t="s">
        <v>79</v>
      </c>
      <c r="B47" s="24" t="s">
        <v>14</v>
      </c>
      <c r="C47" s="25" t="s">
        <v>80</v>
      </c>
      <c r="D47" s="26">
        <v>572000</v>
      </c>
      <c r="E47" s="26">
        <v>539750.6</v>
      </c>
      <c r="F47" s="27">
        <f t="shared" si="0"/>
        <v>32249.400000000023</v>
      </c>
    </row>
    <row r="48" spans="1:6" x14ac:dyDescent="0.2">
      <c r="A48" s="23" t="s">
        <v>81</v>
      </c>
      <c r="B48" s="24" t="s">
        <v>14</v>
      </c>
      <c r="C48" s="25" t="s">
        <v>82</v>
      </c>
      <c r="D48" s="26">
        <v>57200</v>
      </c>
      <c r="E48" s="26">
        <v>35622.300000000003</v>
      </c>
      <c r="F48" s="27">
        <f t="shared" ref="F48:F79" si="1">IF(OR(D48="-",IF(E48="-",0,E48)&gt;=IF(D48="-",0,D48)),"-",IF(D48="-",0,D48)-IF(E48="-",0,E48))</f>
        <v>21577.699999999997</v>
      </c>
    </row>
    <row r="49" spans="1:6" ht="33.75" x14ac:dyDescent="0.2">
      <c r="A49" s="23" t="s">
        <v>83</v>
      </c>
      <c r="B49" s="24" t="s">
        <v>14</v>
      </c>
      <c r="C49" s="25" t="s">
        <v>84</v>
      </c>
      <c r="D49" s="26">
        <v>57200</v>
      </c>
      <c r="E49" s="26">
        <v>35622.300000000003</v>
      </c>
      <c r="F49" s="27">
        <f t="shared" si="1"/>
        <v>21577.699999999997</v>
      </c>
    </row>
    <row r="50" spans="1:6" x14ac:dyDescent="0.2">
      <c r="A50" s="23" t="s">
        <v>85</v>
      </c>
      <c r="B50" s="24" t="s">
        <v>14</v>
      </c>
      <c r="C50" s="25" t="s">
        <v>86</v>
      </c>
      <c r="D50" s="26">
        <v>514800</v>
      </c>
      <c r="E50" s="26">
        <v>504128.3</v>
      </c>
      <c r="F50" s="27">
        <f t="shared" si="1"/>
        <v>10671.700000000012</v>
      </c>
    </row>
    <row r="51" spans="1:6" ht="33.75" x14ac:dyDescent="0.2">
      <c r="A51" s="23" t="s">
        <v>87</v>
      </c>
      <c r="B51" s="24" t="s">
        <v>14</v>
      </c>
      <c r="C51" s="25" t="s">
        <v>88</v>
      </c>
      <c r="D51" s="26">
        <v>514800</v>
      </c>
      <c r="E51" s="26">
        <v>504128.3</v>
      </c>
      <c r="F51" s="27">
        <f t="shared" si="1"/>
        <v>10671.700000000012</v>
      </c>
    </row>
    <row r="52" spans="1:6" x14ac:dyDescent="0.2">
      <c r="A52" s="23" t="s">
        <v>89</v>
      </c>
      <c r="B52" s="24" t="s">
        <v>14</v>
      </c>
      <c r="C52" s="25" t="s">
        <v>90</v>
      </c>
      <c r="D52" s="26">
        <v>4000</v>
      </c>
      <c r="E52" s="26">
        <v>4180</v>
      </c>
      <c r="F52" s="27" t="str">
        <f t="shared" si="1"/>
        <v>-</v>
      </c>
    </row>
    <row r="53" spans="1:6" ht="45" x14ac:dyDescent="0.2">
      <c r="A53" s="23" t="s">
        <v>91</v>
      </c>
      <c r="B53" s="24" t="s">
        <v>14</v>
      </c>
      <c r="C53" s="25" t="s">
        <v>92</v>
      </c>
      <c r="D53" s="26">
        <v>4000</v>
      </c>
      <c r="E53" s="26">
        <v>4180</v>
      </c>
      <c r="F53" s="27" t="str">
        <f t="shared" si="1"/>
        <v>-</v>
      </c>
    </row>
    <row r="54" spans="1:6" ht="67.5" x14ac:dyDescent="0.2">
      <c r="A54" s="23" t="s">
        <v>93</v>
      </c>
      <c r="B54" s="24" t="s">
        <v>14</v>
      </c>
      <c r="C54" s="25" t="s">
        <v>94</v>
      </c>
      <c r="D54" s="26">
        <v>4000</v>
      </c>
      <c r="E54" s="26">
        <v>4180</v>
      </c>
      <c r="F54" s="27" t="str">
        <f t="shared" si="1"/>
        <v>-</v>
      </c>
    </row>
    <row r="55" spans="1:6" ht="33.75" x14ac:dyDescent="0.2">
      <c r="A55" s="23" t="s">
        <v>95</v>
      </c>
      <c r="B55" s="24" t="s">
        <v>14</v>
      </c>
      <c r="C55" s="25" t="s">
        <v>96</v>
      </c>
      <c r="D55" s="26">
        <v>319780.76</v>
      </c>
      <c r="E55" s="26">
        <v>257915.75</v>
      </c>
      <c r="F55" s="27">
        <f t="shared" si="1"/>
        <v>61865.010000000009</v>
      </c>
    </row>
    <row r="56" spans="1:6" ht="78.75" x14ac:dyDescent="0.2">
      <c r="A56" s="28" t="s">
        <v>97</v>
      </c>
      <c r="B56" s="24" t="s">
        <v>14</v>
      </c>
      <c r="C56" s="25" t="s">
        <v>98</v>
      </c>
      <c r="D56" s="26">
        <v>319780.76</v>
      </c>
      <c r="E56" s="26">
        <v>257915.75</v>
      </c>
      <c r="F56" s="27">
        <f t="shared" si="1"/>
        <v>61865.010000000009</v>
      </c>
    </row>
    <row r="57" spans="1:6" ht="33.75" x14ac:dyDescent="0.2">
      <c r="A57" s="23" t="s">
        <v>99</v>
      </c>
      <c r="B57" s="24" t="s">
        <v>14</v>
      </c>
      <c r="C57" s="25" t="s">
        <v>100</v>
      </c>
      <c r="D57" s="26">
        <v>319780.76</v>
      </c>
      <c r="E57" s="26">
        <v>257915.75</v>
      </c>
      <c r="F57" s="27">
        <f t="shared" si="1"/>
        <v>61865.010000000009</v>
      </c>
    </row>
    <row r="58" spans="1:6" ht="33.75" x14ac:dyDescent="0.2">
      <c r="A58" s="23" t="s">
        <v>101</v>
      </c>
      <c r="B58" s="24" t="s">
        <v>14</v>
      </c>
      <c r="C58" s="25" t="s">
        <v>102</v>
      </c>
      <c r="D58" s="26">
        <v>319780.76</v>
      </c>
      <c r="E58" s="26">
        <v>257915.75</v>
      </c>
      <c r="F58" s="27">
        <f t="shared" si="1"/>
        <v>61865.010000000009</v>
      </c>
    </row>
    <row r="59" spans="1:6" ht="22.5" x14ac:dyDescent="0.2">
      <c r="A59" s="23" t="s">
        <v>103</v>
      </c>
      <c r="B59" s="24" t="s">
        <v>14</v>
      </c>
      <c r="C59" s="25" t="s">
        <v>104</v>
      </c>
      <c r="D59" s="26">
        <v>168038.42</v>
      </c>
      <c r="E59" s="26">
        <v>168038.42</v>
      </c>
      <c r="F59" s="27" t="str">
        <f t="shared" si="1"/>
        <v>-</v>
      </c>
    </row>
    <row r="60" spans="1:6" x14ac:dyDescent="0.2">
      <c r="A60" s="23" t="s">
        <v>105</v>
      </c>
      <c r="B60" s="24" t="s">
        <v>14</v>
      </c>
      <c r="C60" s="25" t="s">
        <v>106</v>
      </c>
      <c r="D60" s="26">
        <v>168038.42</v>
      </c>
      <c r="E60" s="26">
        <v>168038.42</v>
      </c>
      <c r="F60" s="27" t="str">
        <f t="shared" si="1"/>
        <v>-</v>
      </c>
    </row>
    <row r="61" spans="1:6" x14ac:dyDescent="0.2">
      <c r="A61" s="23" t="s">
        <v>107</v>
      </c>
      <c r="B61" s="24" t="s">
        <v>14</v>
      </c>
      <c r="C61" s="25" t="s">
        <v>108</v>
      </c>
      <c r="D61" s="26">
        <v>168038.42</v>
      </c>
      <c r="E61" s="26">
        <v>168038.42</v>
      </c>
      <c r="F61" s="27" t="str">
        <f t="shared" si="1"/>
        <v>-</v>
      </c>
    </row>
    <row r="62" spans="1:6" ht="22.5" x14ac:dyDescent="0.2">
      <c r="A62" s="23" t="s">
        <v>109</v>
      </c>
      <c r="B62" s="24" t="s">
        <v>14</v>
      </c>
      <c r="C62" s="25" t="s">
        <v>110</v>
      </c>
      <c r="D62" s="26">
        <v>168038.42</v>
      </c>
      <c r="E62" s="26">
        <v>168038.42</v>
      </c>
      <c r="F62" s="27" t="str">
        <f t="shared" si="1"/>
        <v>-</v>
      </c>
    </row>
    <row r="63" spans="1:6" ht="22.5" x14ac:dyDescent="0.2">
      <c r="A63" s="23" t="s">
        <v>111</v>
      </c>
      <c r="B63" s="24" t="s">
        <v>14</v>
      </c>
      <c r="C63" s="25" t="s">
        <v>112</v>
      </c>
      <c r="D63" s="26">
        <v>365412</v>
      </c>
      <c r="E63" s="26">
        <v>365412</v>
      </c>
      <c r="F63" s="27" t="str">
        <f t="shared" si="1"/>
        <v>-</v>
      </c>
    </row>
    <row r="64" spans="1:6" ht="67.5" x14ac:dyDescent="0.2">
      <c r="A64" s="28" t="s">
        <v>113</v>
      </c>
      <c r="B64" s="24" t="s">
        <v>14</v>
      </c>
      <c r="C64" s="25" t="s">
        <v>114</v>
      </c>
      <c r="D64" s="26">
        <v>365412</v>
      </c>
      <c r="E64" s="26">
        <v>365412</v>
      </c>
      <c r="F64" s="27" t="str">
        <f t="shared" si="1"/>
        <v>-</v>
      </c>
    </row>
    <row r="65" spans="1:6" ht="78.75" x14ac:dyDescent="0.2">
      <c r="A65" s="28" t="s">
        <v>115</v>
      </c>
      <c r="B65" s="24" t="s">
        <v>14</v>
      </c>
      <c r="C65" s="25" t="s">
        <v>116</v>
      </c>
      <c r="D65" s="26">
        <v>365412</v>
      </c>
      <c r="E65" s="26">
        <v>365412</v>
      </c>
      <c r="F65" s="27" t="str">
        <f t="shared" si="1"/>
        <v>-</v>
      </c>
    </row>
    <row r="66" spans="1:6" ht="78.75" x14ac:dyDescent="0.2">
      <c r="A66" s="28" t="s">
        <v>117</v>
      </c>
      <c r="B66" s="24" t="s">
        <v>14</v>
      </c>
      <c r="C66" s="25" t="s">
        <v>118</v>
      </c>
      <c r="D66" s="26">
        <v>365412</v>
      </c>
      <c r="E66" s="26">
        <v>365412</v>
      </c>
      <c r="F66" s="27" t="str">
        <f t="shared" si="1"/>
        <v>-</v>
      </c>
    </row>
    <row r="67" spans="1:6" x14ac:dyDescent="0.2">
      <c r="A67" s="23" t="s">
        <v>119</v>
      </c>
      <c r="B67" s="24" t="s">
        <v>14</v>
      </c>
      <c r="C67" s="25" t="s">
        <v>120</v>
      </c>
      <c r="D67" s="26">
        <v>289728.83</v>
      </c>
      <c r="E67" s="26">
        <v>314228.83</v>
      </c>
      <c r="F67" s="27" t="str">
        <f t="shared" si="1"/>
        <v>-</v>
      </c>
    </row>
    <row r="68" spans="1:6" ht="56.25" x14ac:dyDescent="0.2">
      <c r="A68" s="23" t="s">
        <v>121</v>
      </c>
      <c r="B68" s="24" t="s">
        <v>14</v>
      </c>
      <c r="C68" s="25" t="s">
        <v>122</v>
      </c>
      <c r="D68" s="26">
        <v>289728.83</v>
      </c>
      <c r="E68" s="26">
        <v>289728.83</v>
      </c>
      <c r="F68" s="27" t="str">
        <f t="shared" si="1"/>
        <v>-</v>
      </c>
    </row>
    <row r="69" spans="1:6" ht="56.25" x14ac:dyDescent="0.2">
      <c r="A69" s="23" t="s">
        <v>123</v>
      </c>
      <c r="B69" s="24" t="s">
        <v>14</v>
      </c>
      <c r="C69" s="25" t="s">
        <v>124</v>
      </c>
      <c r="D69" s="26">
        <v>289728.83</v>
      </c>
      <c r="E69" s="26">
        <v>289728.83</v>
      </c>
      <c r="F69" s="27" t="str">
        <f t="shared" si="1"/>
        <v>-</v>
      </c>
    </row>
    <row r="70" spans="1:6" ht="22.5" x14ac:dyDescent="0.2">
      <c r="A70" s="23" t="s">
        <v>125</v>
      </c>
      <c r="B70" s="24" t="s">
        <v>14</v>
      </c>
      <c r="C70" s="25" t="s">
        <v>126</v>
      </c>
      <c r="D70" s="26" t="s">
        <v>35</v>
      </c>
      <c r="E70" s="26">
        <v>24500</v>
      </c>
      <c r="F70" s="27" t="str">
        <f t="shared" si="1"/>
        <v>-</v>
      </c>
    </row>
    <row r="71" spans="1:6" ht="33.75" x14ac:dyDescent="0.2">
      <c r="A71" s="23" t="s">
        <v>127</v>
      </c>
      <c r="B71" s="24" t="s">
        <v>14</v>
      </c>
      <c r="C71" s="25" t="s">
        <v>128</v>
      </c>
      <c r="D71" s="26" t="s">
        <v>35</v>
      </c>
      <c r="E71" s="26">
        <v>24500</v>
      </c>
      <c r="F71" s="27" t="str">
        <f t="shared" si="1"/>
        <v>-</v>
      </c>
    </row>
    <row r="72" spans="1:6" ht="33.75" x14ac:dyDescent="0.2">
      <c r="A72" s="23" t="s">
        <v>127</v>
      </c>
      <c r="B72" s="24" t="s">
        <v>14</v>
      </c>
      <c r="C72" s="25" t="s">
        <v>129</v>
      </c>
      <c r="D72" s="26" t="s">
        <v>35</v>
      </c>
      <c r="E72" s="26">
        <v>4500</v>
      </c>
      <c r="F72" s="27" t="str">
        <f t="shared" si="1"/>
        <v>-</v>
      </c>
    </row>
    <row r="73" spans="1:6" ht="67.5" x14ac:dyDescent="0.2">
      <c r="A73" s="23" t="s">
        <v>130</v>
      </c>
      <c r="B73" s="24" t="s">
        <v>14</v>
      </c>
      <c r="C73" s="25" t="s">
        <v>131</v>
      </c>
      <c r="D73" s="26" t="s">
        <v>35</v>
      </c>
      <c r="E73" s="26">
        <v>20000</v>
      </c>
      <c r="F73" s="27" t="str">
        <f t="shared" si="1"/>
        <v>-</v>
      </c>
    </row>
    <row r="74" spans="1:6" x14ac:dyDescent="0.2">
      <c r="A74" s="23" t="s">
        <v>132</v>
      </c>
      <c r="B74" s="24" t="s">
        <v>14</v>
      </c>
      <c r="C74" s="25" t="s">
        <v>133</v>
      </c>
      <c r="D74" s="26">
        <v>21047824.789999999</v>
      </c>
      <c r="E74" s="26">
        <v>18295813.989999998</v>
      </c>
      <c r="F74" s="27">
        <f t="shared" si="1"/>
        <v>2752010.8000000007</v>
      </c>
    </row>
    <row r="75" spans="1:6" ht="33.75" x14ac:dyDescent="0.2">
      <c r="A75" s="23" t="s">
        <v>134</v>
      </c>
      <c r="B75" s="24" t="s">
        <v>14</v>
      </c>
      <c r="C75" s="25" t="s">
        <v>135</v>
      </c>
      <c r="D75" s="26">
        <v>21047824.789999999</v>
      </c>
      <c r="E75" s="26">
        <v>20560613.989999998</v>
      </c>
      <c r="F75" s="27">
        <f t="shared" si="1"/>
        <v>487210.80000000075</v>
      </c>
    </row>
    <row r="76" spans="1:6" ht="22.5" x14ac:dyDescent="0.2">
      <c r="A76" s="23" t="s">
        <v>136</v>
      </c>
      <c r="B76" s="24" t="s">
        <v>14</v>
      </c>
      <c r="C76" s="25" t="s">
        <v>137</v>
      </c>
      <c r="D76" s="26">
        <v>8825867</v>
      </c>
      <c r="E76" s="26">
        <v>8825867</v>
      </c>
      <c r="F76" s="27" t="str">
        <f t="shared" si="1"/>
        <v>-</v>
      </c>
    </row>
    <row r="77" spans="1:6" x14ac:dyDescent="0.2">
      <c r="A77" s="23" t="s">
        <v>138</v>
      </c>
      <c r="B77" s="24" t="s">
        <v>14</v>
      </c>
      <c r="C77" s="25" t="s">
        <v>139</v>
      </c>
      <c r="D77" s="26">
        <v>8825867</v>
      </c>
      <c r="E77" s="26">
        <v>8825867</v>
      </c>
      <c r="F77" s="27" t="str">
        <f t="shared" si="1"/>
        <v>-</v>
      </c>
    </row>
    <row r="78" spans="1:6" ht="22.5" x14ac:dyDescent="0.2">
      <c r="A78" s="23" t="s">
        <v>140</v>
      </c>
      <c r="B78" s="24" t="s">
        <v>14</v>
      </c>
      <c r="C78" s="25" t="s">
        <v>141</v>
      </c>
      <c r="D78" s="26">
        <v>8825867</v>
      </c>
      <c r="E78" s="26">
        <v>8825867</v>
      </c>
      <c r="F78" s="27" t="str">
        <f t="shared" si="1"/>
        <v>-</v>
      </c>
    </row>
    <row r="79" spans="1:6" ht="22.5" x14ac:dyDescent="0.2">
      <c r="A79" s="23" t="s">
        <v>142</v>
      </c>
      <c r="B79" s="24" t="s">
        <v>14</v>
      </c>
      <c r="C79" s="25" t="s">
        <v>143</v>
      </c>
      <c r="D79" s="26">
        <v>5096972.79</v>
      </c>
      <c r="E79" s="26">
        <v>5096972.79</v>
      </c>
      <c r="F79" s="27" t="str">
        <f t="shared" si="1"/>
        <v>-</v>
      </c>
    </row>
    <row r="80" spans="1:6" ht="67.5" x14ac:dyDescent="0.2">
      <c r="A80" s="28" t="s">
        <v>144</v>
      </c>
      <c r="B80" s="24" t="s">
        <v>14</v>
      </c>
      <c r="C80" s="25" t="s">
        <v>145</v>
      </c>
      <c r="D80" s="26">
        <v>1116400</v>
      </c>
      <c r="E80" s="26">
        <v>1116400</v>
      </c>
      <c r="F80" s="27" t="str">
        <f t="shared" ref="F80:F96" si="2">IF(OR(D80="-",IF(E80="-",0,E80)&gt;=IF(D80="-",0,D80)),"-",IF(D80="-",0,D80)-IF(E80="-",0,E80))</f>
        <v>-</v>
      </c>
    </row>
    <row r="81" spans="1:6" ht="78.75" x14ac:dyDescent="0.2">
      <c r="A81" s="28" t="s">
        <v>146</v>
      </c>
      <c r="B81" s="24" t="s">
        <v>14</v>
      </c>
      <c r="C81" s="25" t="s">
        <v>147</v>
      </c>
      <c r="D81" s="26">
        <v>1116400</v>
      </c>
      <c r="E81" s="26">
        <v>1116400</v>
      </c>
      <c r="F81" s="27" t="str">
        <f t="shared" si="2"/>
        <v>-</v>
      </c>
    </row>
    <row r="82" spans="1:6" x14ac:dyDescent="0.2">
      <c r="A82" s="23" t="s">
        <v>148</v>
      </c>
      <c r="B82" s="24" t="s">
        <v>14</v>
      </c>
      <c r="C82" s="25" t="s">
        <v>149</v>
      </c>
      <c r="D82" s="26">
        <v>3980572.79</v>
      </c>
      <c r="E82" s="26">
        <v>3980572.79</v>
      </c>
      <c r="F82" s="27" t="str">
        <f t="shared" si="2"/>
        <v>-</v>
      </c>
    </row>
    <row r="83" spans="1:6" x14ac:dyDescent="0.2">
      <c r="A83" s="23" t="s">
        <v>150</v>
      </c>
      <c r="B83" s="24" t="s">
        <v>14</v>
      </c>
      <c r="C83" s="25" t="s">
        <v>151</v>
      </c>
      <c r="D83" s="26">
        <v>3980572.79</v>
      </c>
      <c r="E83" s="26">
        <v>3980572.79</v>
      </c>
      <c r="F83" s="27" t="str">
        <f t="shared" si="2"/>
        <v>-</v>
      </c>
    </row>
    <row r="84" spans="1:6" ht="22.5" x14ac:dyDescent="0.2">
      <c r="A84" s="23" t="s">
        <v>152</v>
      </c>
      <c r="B84" s="24" t="s">
        <v>14</v>
      </c>
      <c r="C84" s="25" t="s">
        <v>153</v>
      </c>
      <c r="D84" s="26">
        <v>138100</v>
      </c>
      <c r="E84" s="26">
        <v>138100</v>
      </c>
      <c r="F84" s="27" t="str">
        <f t="shared" si="2"/>
        <v>-</v>
      </c>
    </row>
    <row r="85" spans="1:6" ht="33.75" x14ac:dyDescent="0.2">
      <c r="A85" s="23" t="s">
        <v>154</v>
      </c>
      <c r="B85" s="24" t="s">
        <v>14</v>
      </c>
      <c r="C85" s="25" t="s">
        <v>155</v>
      </c>
      <c r="D85" s="26">
        <v>1000</v>
      </c>
      <c r="E85" s="26">
        <v>1000</v>
      </c>
      <c r="F85" s="27" t="str">
        <f t="shared" si="2"/>
        <v>-</v>
      </c>
    </row>
    <row r="86" spans="1:6" ht="33.75" x14ac:dyDescent="0.2">
      <c r="A86" s="23" t="s">
        <v>156</v>
      </c>
      <c r="B86" s="24" t="s">
        <v>14</v>
      </c>
      <c r="C86" s="25" t="s">
        <v>157</v>
      </c>
      <c r="D86" s="26">
        <v>1000</v>
      </c>
      <c r="E86" s="26">
        <v>1000</v>
      </c>
      <c r="F86" s="27" t="str">
        <f t="shared" si="2"/>
        <v>-</v>
      </c>
    </row>
    <row r="87" spans="1:6" ht="33.75" x14ac:dyDescent="0.2">
      <c r="A87" s="23" t="s">
        <v>158</v>
      </c>
      <c r="B87" s="24" t="s">
        <v>14</v>
      </c>
      <c r="C87" s="25" t="s">
        <v>159</v>
      </c>
      <c r="D87" s="26">
        <v>137100</v>
      </c>
      <c r="E87" s="26">
        <v>137100</v>
      </c>
      <c r="F87" s="27" t="str">
        <f t="shared" si="2"/>
        <v>-</v>
      </c>
    </row>
    <row r="88" spans="1:6" ht="33.75" x14ac:dyDescent="0.2">
      <c r="A88" s="23" t="s">
        <v>160</v>
      </c>
      <c r="B88" s="24" t="s">
        <v>14</v>
      </c>
      <c r="C88" s="25" t="s">
        <v>161</v>
      </c>
      <c r="D88" s="26">
        <v>137100</v>
      </c>
      <c r="E88" s="26">
        <v>137100</v>
      </c>
      <c r="F88" s="27" t="str">
        <f t="shared" si="2"/>
        <v>-</v>
      </c>
    </row>
    <row r="89" spans="1:6" x14ac:dyDescent="0.2">
      <c r="A89" s="23" t="s">
        <v>162</v>
      </c>
      <c r="B89" s="24" t="s">
        <v>14</v>
      </c>
      <c r="C89" s="25" t="s">
        <v>163</v>
      </c>
      <c r="D89" s="26">
        <v>6986885</v>
      </c>
      <c r="E89" s="26">
        <v>6499674.2000000002</v>
      </c>
      <c r="F89" s="27">
        <f t="shared" si="2"/>
        <v>487210.79999999981</v>
      </c>
    </row>
    <row r="90" spans="1:6" ht="45" x14ac:dyDescent="0.2">
      <c r="A90" s="23" t="s">
        <v>164</v>
      </c>
      <c r="B90" s="24" t="s">
        <v>14</v>
      </c>
      <c r="C90" s="25" t="s">
        <v>165</v>
      </c>
      <c r="D90" s="26">
        <v>882000</v>
      </c>
      <c r="E90" s="26">
        <v>735000</v>
      </c>
      <c r="F90" s="27">
        <f t="shared" si="2"/>
        <v>147000</v>
      </c>
    </row>
    <row r="91" spans="1:6" ht="56.25" x14ac:dyDescent="0.2">
      <c r="A91" s="23" t="s">
        <v>166</v>
      </c>
      <c r="B91" s="24" t="s">
        <v>14</v>
      </c>
      <c r="C91" s="25" t="s">
        <v>167</v>
      </c>
      <c r="D91" s="26">
        <v>882000</v>
      </c>
      <c r="E91" s="26">
        <v>735000</v>
      </c>
      <c r="F91" s="27">
        <f t="shared" si="2"/>
        <v>147000</v>
      </c>
    </row>
    <row r="92" spans="1:6" ht="22.5" x14ac:dyDescent="0.2">
      <c r="A92" s="23" t="s">
        <v>168</v>
      </c>
      <c r="B92" s="24" t="s">
        <v>14</v>
      </c>
      <c r="C92" s="25" t="s">
        <v>169</v>
      </c>
      <c r="D92" s="26">
        <v>6104885</v>
      </c>
      <c r="E92" s="26">
        <v>5764674.2000000002</v>
      </c>
      <c r="F92" s="27">
        <f t="shared" si="2"/>
        <v>340210.79999999981</v>
      </c>
    </row>
    <row r="93" spans="1:6" ht="22.5" x14ac:dyDescent="0.2">
      <c r="A93" s="23" t="s">
        <v>170</v>
      </c>
      <c r="B93" s="24" t="s">
        <v>14</v>
      </c>
      <c r="C93" s="25" t="s">
        <v>171</v>
      </c>
      <c r="D93" s="26">
        <v>6104885</v>
      </c>
      <c r="E93" s="26">
        <v>5764674.2000000002</v>
      </c>
      <c r="F93" s="27">
        <f t="shared" si="2"/>
        <v>340210.79999999981</v>
      </c>
    </row>
    <row r="94" spans="1:6" ht="33.75" x14ac:dyDescent="0.2">
      <c r="A94" s="23" t="s">
        <v>172</v>
      </c>
      <c r="B94" s="24" t="s">
        <v>14</v>
      </c>
      <c r="C94" s="25" t="s">
        <v>173</v>
      </c>
      <c r="D94" s="26" t="s">
        <v>35</v>
      </c>
      <c r="E94" s="26">
        <v>-2264800</v>
      </c>
      <c r="F94" s="27" t="str">
        <f t="shared" si="2"/>
        <v>-</v>
      </c>
    </row>
    <row r="95" spans="1:6" ht="45" x14ac:dyDescent="0.2">
      <c r="A95" s="23" t="s">
        <v>174</v>
      </c>
      <c r="B95" s="24" t="s">
        <v>14</v>
      </c>
      <c r="C95" s="25" t="s">
        <v>175</v>
      </c>
      <c r="D95" s="26" t="s">
        <v>35</v>
      </c>
      <c r="E95" s="26">
        <v>-2264800</v>
      </c>
      <c r="F95" s="27" t="str">
        <f t="shared" si="2"/>
        <v>-</v>
      </c>
    </row>
    <row r="96" spans="1:6" ht="45" x14ac:dyDescent="0.2">
      <c r="A96" s="23" t="s">
        <v>176</v>
      </c>
      <c r="B96" s="24" t="s">
        <v>14</v>
      </c>
      <c r="C96" s="25" t="s">
        <v>177</v>
      </c>
      <c r="D96" s="26" t="s">
        <v>35</v>
      </c>
      <c r="E96" s="26">
        <v>-2264800</v>
      </c>
      <c r="F96" s="27" t="str">
        <f t="shared" si="2"/>
        <v>-</v>
      </c>
    </row>
    <row r="97" spans="1:6" ht="12.75" customHeight="1" x14ac:dyDescent="0.2">
      <c r="A97" s="29"/>
      <c r="B97" s="30"/>
      <c r="C97" s="30"/>
      <c r="D97" s="31"/>
      <c r="E97" s="31"/>
      <c r="F97" s="31"/>
    </row>
  </sheetData>
  <mergeCells count="10">
    <mergeCell ref="F6:F12"/>
    <mergeCell ref="E6:E12"/>
    <mergeCell ref="A5:D5"/>
    <mergeCell ref="A1:D1"/>
    <mergeCell ref="A4:D4"/>
    <mergeCell ref="A2:D2"/>
    <mergeCell ref="B6:B12"/>
    <mergeCell ref="D6:D12"/>
    <mergeCell ref="C6:C12"/>
    <mergeCell ref="A6:A12"/>
  </mergeCells>
  <conditionalFormatting sqref="F18 F16">
    <cfRule type="cellIs" priority="1" stopIfTrue="1" operator="equal">
      <formula>0</formula>
    </cfRule>
  </conditionalFormatting>
  <conditionalFormatting sqref="F25">
    <cfRule type="cellIs" priority="2" stopIfTrue="1" operator="equal">
      <formula>0</formula>
    </cfRule>
  </conditionalFormatting>
  <conditionalFormatting sqref="F23">
    <cfRule type="cellIs" priority="3" stopIfTrue="1" operator="equal">
      <formula>0</formula>
    </cfRule>
  </conditionalFormatting>
  <conditionalFormatting sqref="F22">
    <cfRule type="cellIs" priority="4" stopIfTrue="1" operator="equal">
      <formula>0</formula>
    </cfRule>
  </conditionalFormatting>
  <conditionalFormatting sqref="F3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5"/>
  <sheetViews>
    <sheetView showGridLines="0" topLeftCell="A39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4" t="s">
        <v>178</v>
      </c>
      <c r="B2" s="84"/>
      <c r="C2" s="84"/>
      <c r="D2" s="84"/>
      <c r="E2" s="1"/>
      <c r="F2" s="5" t="s">
        <v>179</v>
      </c>
    </row>
    <row r="3" spans="1:6" ht="13.5" customHeight="1" x14ac:dyDescent="0.2">
      <c r="A3" s="3"/>
      <c r="B3" s="3"/>
      <c r="C3" s="32"/>
      <c r="D3" s="4"/>
      <c r="E3" s="4"/>
      <c r="F3" s="4"/>
    </row>
    <row r="4" spans="1:6" ht="10.15" customHeight="1" x14ac:dyDescent="0.2">
      <c r="A4" s="100" t="s">
        <v>4</v>
      </c>
      <c r="B4" s="86" t="s">
        <v>5</v>
      </c>
      <c r="C4" s="98" t="s">
        <v>180</v>
      </c>
      <c r="D4" s="89" t="s">
        <v>7</v>
      </c>
      <c r="E4" s="103" t="s">
        <v>8</v>
      </c>
      <c r="F4" s="95" t="s">
        <v>9</v>
      </c>
    </row>
    <row r="5" spans="1:6" ht="5.45" customHeight="1" x14ac:dyDescent="0.2">
      <c r="A5" s="101"/>
      <c r="B5" s="87"/>
      <c r="C5" s="99"/>
      <c r="D5" s="90"/>
      <c r="E5" s="104"/>
      <c r="F5" s="96"/>
    </row>
    <row r="6" spans="1:6" ht="9.6" customHeight="1" x14ac:dyDescent="0.2">
      <c r="A6" s="101"/>
      <c r="B6" s="87"/>
      <c r="C6" s="99"/>
      <c r="D6" s="90"/>
      <c r="E6" s="104"/>
      <c r="F6" s="96"/>
    </row>
    <row r="7" spans="1:6" ht="6" customHeight="1" x14ac:dyDescent="0.2">
      <c r="A7" s="101"/>
      <c r="B7" s="87"/>
      <c r="C7" s="99"/>
      <c r="D7" s="90"/>
      <c r="E7" s="104"/>
      <c r="F7" s="96"/>
    </row>
    <row r="8" spans="1:6" ht="6.6" customHeight="1" x14ac:dyDescent="0.2">
      <c r="A8" s="101"/>
      <c r="B8" s="87"/>
      <c r="C8" s="99"/>
      <c r="D8" s="90"/>
      <c r="E8" s="104"/>
      <c r="F8" s="96"/>
    </row>
    <row r="9" spans="1:6" ht="10.9" customHeight="1" x14ac:dyDescent="0.2">
      <c r="A9" s="101"/>
      <c r="B9" s="87"/>
      <c r="C9" s="99"/>
      <c r="D9" s="90"/>
      <c r="E9" s="104"/>
      <c r="F9" s="96"/>
    </row>
    <row r="10" spans="1:6" ht="4.1500000000000004" hidden="1" customHeight="1" x14ac:dyDescent="0.2">
      <c r="A10" s="101"/>
      <c r="B10" s="87"/>
      <c r="C10" s="33"/>
      <c r="D10" s="90"/>
      <c r="E10" s="34"/>
      <c r="F10" s="35"/>
    </row>
    <row r="11" spans="1:6" ht="13.15" hidden="1" customHeight="1" x14ac:dyDescent="0.2">
      <c r="A11" s="102"/>
      <c r="B11" s="88"/>
      <c r="C11" s="36"/>
      <c r="D11" s="91"/>
      <c r="E11" s="37"/>
      <c r="F11" s="38"/>
    </row>
    <row r="12" spans="1:6" ht="13.5" customHeight="1" x14ac:dyDescent="0.2">
      <c r="A12" s="7">
        <v>1</v>
      </c>
      <c r="B12" s="8">
        <v>2</v>
      </c>
      <c r="C12" s="9">
        <v>3</v>
      </c>
      <c r="D12" s="10" t="s">
        <v>10</v>
      </c>
      <c r="E12" s="39" t="s">
        <v>11</v>
      </c>
      <c r="F12" s="12" t="s">
        <v>12</v>
      </c>
    </row>
    <row r="13" spans="1:6" x14ac:dyDescent="0.2">
      <c r="A13" s="40" t="s">
        <v>181</v>
      </c>
      <c r="B13" s="41" t="s">
        <v>182</v>
      </c>
      <c r="C13" s="42" t="s">
        <v>183</v>
      </c>
      <c r="D13" s="43">
        <v>25918975.34</v>
      </c>
      <c r="E13" s="44">
        <v>22916760.440000001</v>
      </c>
      <c r="F13" s="45">
        <f>IF(OR(D13="-",IF(E13="-",0,E13)&gt;=IF(D13="-",0,D13)),"-",IF(D13="-",0,D13)-IF(E13="-",0,E13))</f>
        <v>3002214.8999999985</v>
      </c>
    </row>
    <row r="14" spans="1:6" x14ac:dyDescent="0.2">
      <c r="A14" s="46" t="s">
        <v>16</v>
      </c>
      <c r="B14" s="47"/>
      <c r="C14" s="48"/>
      <c r="D14" s="49"/>
      <c r="E14" s="50"/>
      <c r="F14" s="51"/>
    </row>
    <row r="15" spans="1:6" x14ac:dyDescent="0.2">
      <c r="A15" s="40" t="s">
        <v>184</v>
      </c>
      <c r="B15" s="41" t="s">
        <v>182</v>
      </c>
      <c r="C15" s="42" t="s">
        <v>185</v>
      </c>
      <c r="D15" s="43">
        <v>25918975.34</v>
      </c>
      <c r="E15" s="44">
        <v>22916760.440000001</v>
      </c>
      <c r="F15" s="45">
        <f t="shared" ref="F15:F46" si="0">IF(OR(D15="-",IF(E15="-",0,E15)&gt;=IF(D15="-",0,D15)),"-",IF(D15="-",0,D15)-IF(E15="-",0,E15))</f>
        <v>3002214.8999999985</v>
      </c>
    </row>
    <row r="16" spans="1:6" x14ac:dyDescent="0.2">
      <c r="A16" s="40" t="s">
        <v>186</v>
      </c>
      <c r="B16" s="41" t="s">
        <v>182</v>
      </c>
      <c r="C16" s="42" t="s">
        <v>187</v>
      </c>
      <c r="D16" s="43">
        <v>25918975.34</v>
      </c>
      <c r="E16" s="44">
        <v>22916760.440000001</v>
      </c>
      <c r="F16" s="45">
        <f t="shared" si="0"/>
        <v>3002214.8999999985</v>
      </c>
    </row>
    <row r="17" spans="1:6" x14ac:dyDescent="0.2">
      <c r="A17" s="40" t="s">
        <v>188</v>
      </c>
      <c r="B17" s="41" t="s">
        <v>182</v>
      </c>
      <c r="C17" s="42" t="s">
        <v>189</v>
      </c>
      <c r="D17" s="43">
        <v>6908317.9199999999</v>
      </c>
      <c r="E17" s="44">
        <v>5717648.9800000004</v>
      </c>
      <c r="F17" s="45">
        <f t="shared" si="0"/>
        <v>1190668.9399999995</v>
      </c>
    </row>
    <row r="18" spans="1:6" ht="45" x14ac:dyDescent="0.2">
      <c r="A18" s="40" t="s">
        <v>190</v>
      </c>
      <c r="B18" s="41" t="s">
        <v>182</v>
      </c>
      <c r="C18" s="42" t="s">
        <v>191</v>
      </c>
      <c r="D18" s="43">
        <v>57772</v>
      </c>
      <c r="E18" s="44">
        <v>57772</v>
      </c>
      <c r="F18" s="45" t="str">
        <f t="shared" si="0"/>
        <v>-</v>
      </c>
    </row>
    <row r="19" spans="1:6" ht="22.5" x14ac:dyDescent="0.2">
      <c r="A19" s="40" t="s">
        <v>192</v>
      </c>
      <c r="B19" s="41" t="s">
        <v>182</v>
      </c>
      <c r="C19" s="42" t="s">
        <v>193</v>
      </c>
      <c r="D19" s="43">
        <v>57772</v>
      </c>
      <c r="E19" s="44">
        <v>57772</v>
      </c>
      <c r="F19" s="45" t="str">
        <f t="shared" si="0"/>
        <v>-</v>
      </c>
    </row>
    <row r="20" spans="1:6" x14ac:dyDescent="0.2">
      <c r="A20" s="13" t="s">
        <v>194</v>
      </c>
      <c r="B20" s="52" t="s">
        <v>182</v>
      </c>
      <c r="C20" s="15" t="s">
        <v>195</v>
      </c>
      <c r="D20" s="16">
        <v>57772</v>
      </c>
      <c r="E20" s="53">
        <v>57772</v>
      </c>
      <c r="F20" s="54" t="str">
        <f t="shared" si="0"/>
        <v>-</v>
      </c>
    </row>
    <row r="21" spans="1:6" x14ac:dyDescent="0.2">
      <c r="A21" s="13" t="s">
        <v>196</v>
      </c>
      <c r="B21" s="52" t="s">
        <v>182</v>
      </c>
      <c r="C21" s="15" t="s">
        <v>197</v>
      </c>
      <c r="D21" s="16">
        <v>2000</v>
      </c>
      <c r="E21" s="53">
        <v>2000</v>
      </c>
      <c r="F21" s="54" t="str">
        <f t="shared" si="0"/>
        <v>-</v>
      </c>
    </row>
    <row r="22" spans="1:6" x14ac:dyDescent="0.2">
      <c r="A22" s="13" t="s">
        <v>198</v>
      </c>
      <c r="B22" s="52" t="s">
        <v>182</v>
      </c>
      <c r="C22" s="15" t="s">
        <v>199</v>
      </c>
      <c r="D22" s="16">
        <v>2000</v>
      </c>
      <c r="E22" s="53">
        <v>2000</v>
      </c>
      <c r="F22" s="54" t="str">
        <f t="shared" si="0"/>
        <v>-</v>
      </c>
    </row>
    <row r="23" spans="1:6" ht="45" x14ac:dyDescent="0.2">
      <c r="A23" s="13" t="s">
        <v>200</v>
      </c>
      <c r="B23" s="52" t="s">
        <v>182</v>
      </c>
      <c r="C23" s="15" t="s">
        <v>201</v>
      </c>
      <c r="D23" s="16">
        <v>55772</v>
      </c>
      <c r="E23" s="53">
        <v>55772</v>
      </c>
      <c r="F23" s="54" t="str">
        <f t="shared" si="0"/>
        <v>-</v>
      </c>
    </row>
    <row r="24" spans="1:6" x14ac:dyDescent="0.2">
      <c r="A24" s="13" t="s">
        <v>162</v>
      </c>
      <c r="B24" s="52" t="s">
        <v>182</v>
      </c>
      <c r="C24" s="15" t="s">
        <v>202</v>
      </c>
      <c r="D24" s="16">
        <v>55772</v>
      </c>
      <c r="E24" s="53">
        <v>55772</v>
      </c>
      <c r="F24" s="54" t="str">
        <f t="shared" si="0"/>
        <v>-</v>
      </c>
    </row>
    <row r="25" spans="1:6" ht="45" x14ac:dyDescent="0.2">
      <c r="A25" s="40" t="s">
        <v>203</v>
      </c>
      <c r="B25" s="41" t="s">
        <v>182</v>
      </c>
      <c r="C25" s="42" t="s">
        <v>204</v>
      </c>
      <c r="D25" s="43">
        <v>5522681.2400000002</v>
      </c>
      <c r="E25" s="44">
        <v>5295414.0999999996</v>
      </c>
      <c r="F25" s="45">
        <f t="shared" si="0"/>
        <v>227267.1400000006</v>
      </c>
    </row>
    <row r="26" spans="1:6" ht="22.5" x14ac:dyDescent="0.2">
      <c r="A26" s="40" t="s">
        <v>192</v>
      </c>
      <c r="B26" s="41" t="s">
        <v>182</v>
      </c>
      <c r="C26" s="42" t="s">
        <v>205</v>
      </c>
      <c r="D26" s="43">
        <v>5522681.2400000002</v>
      </c>
      <c r="E26" s="44">
        <v>5295414.0999999996</v>
      </c>
      <c r="F26" s="45">
        <f t="shared" si="0"/>
        <v>227267.1400000006</v>
      </c>
    </row>
    <row r="27" spans="1:6" ht="22.5" x14ac:dyDescent="0.2">
      <c r="A27" s="13" t="s">
        <v>206</v>
      </c>
      <c r="B27" s="52" t="s">
        <v>182</v>
      </c>
      <c r="C27" s="15" t="s">
        <v>207</v>
      </c>
      <c r="D27" s="16">
        <v>885700</v>
      </c>
      <c r="E27" s="53">
        <v>856349.7</v>
      </c>
      <c r="F27" s="54">
        <f t="shared" si="0"/>
        <v>29350.300000000047</v>
      </c>
    </row>
    <row r="28" spans="1:6" x14ac:dyDescent="0.2">
      <c r="A28" s="13" t="s">
        <v>196</v>
      </c>
      <c r="B28" s="52" t="s">
        <v>182</v>
      </c>
      <c r="C28" s="15" t="s">
        <v>208</v>
      </c>
      <c r="D28" s="16">
        <v>885700</v>
      </c>
      <c r="E28" s="53">
        <v>856349.7</v>
      </c>
      <c r="F28" s="54">
        <f t="shared" si="0"/>
        <v>29350.300000000047</v>
      </c>
    </row>
    <row r="29" spans="1:6" ht="22.5" x14ac:dyDescent="0.2">
      <c r="A29" s="13" t="s">
        <v>209</v>
      </c>
      <c r="B29" s="52" t="s">
        <v>182</v>
      </c>
      <c r="C29" s="15" t="s">
        <v>210</v>
      </c>
      <c r="D29" s="16">
        <v>648000</v>
      </c>
      <c r="E29" s="53">
        <v>632877.66</v>
      </c>
      <c r="F29" s="54">
        <f t="shared" si="0"/>
        <v>15122.339999999967</v>
      </c>
    </row>
    <row r="30" spans="1:6" ht="33.75" x14ac:dyDescent="0.2">
      <c r="A30" s="13" t="s">
        <v>211</v>
      </c>
      <c r="B30" s="52" t="s">
        <v>182</v>
      </c>
      <c r="C30" s="15" t="s">
        <v>212</v>
      </c>
      <c r="D30" s="16">
        <v>1300</v>
      </c>
      <c r="E30" s="53">
        <v>1000</v>
      </c>
      <c r="F30" s="54">
        <f t="shared" si="0"/>
        <v>300</v>
      </c>
    </row>
    <row r="31" spans="1:6" ht="33.75" x14ac:dyDescent="0.2">
      <c r="A31" s="13" t="s">
        <v>213</v>
      </c>
      <c r="B31" s="52" t="s">
        <v>182</v>
      </c>
      <c r="C31" s="15" t="s">
        <v>214</v>
      </c>
      <c r="D31" s="16">
        <v>236400</v>
      </c>
      <c r="E31" s="53">
        <v>222472.04</v>
      </c>
      <c r="F31" s="54">
        <f t="shared" si="0"/>
        <v>13927.959999999992</v>
      </c>
    </row>
    <row r="32" spans="1:6" x14ac:dyDescent="0.2">
      <c r="A32" s="13" t="s">
        <v>215</v>
      </c>
      <c r="B32" s="52" t="s">
        <v>182</v>
      </c>
      <c r="C32" s="15" t="s">
        <v>216</v>
      </c>
      <c r="D32" s="16">
        <v>4635981.24</v>
      </c>
      <c r="E32" s="53">
        <v>4438064.4000000004</v>
      </c>
      <c r="F32" s="54">
        <f t="shared" si="0"/>
        <v>197916.83999999985</v>
      </c>
    </row>
    <row r="33" spans="1:6" x14ac:dyDescent="0.2">
      <c r="A33" s="13" t="s">
        <v>196</v>
      </c>
      <c r="B33" s="52" t="s">
        <v>182</v>
      </c>
      <c r="C33" s="15" t="s">
        <v>217</v>
      </c>
      <c r="D33" s="16">
        <v>4410651.24</v>
      </c>
      <c r="E33" s="53">
        <v>4212734.4000000004</v>
      </c>
      <c r="F33" s="54">
        <f t="shared" si="0"/>
        <v>197916.83999999985</v>
      </c>
    </row>
    <row r="34" spans="1:6" ht="22.5" x14ac:dyDescent="0.2">
      <c r="A34" s="13" t="s">
        <v>209</v>
      </c>
      <c r="B34" s="52" t="s">
        <v>182</v>
      </c>
      <c r="C34" s="15" t="s">
        <v>218</v>
      </c>
      <c r="D34" s="16">
        <v>2664500</v>
      </c>
      <c r="E34" s="53">
        <v>2654772.19</v>
      </c>
      <c r="F34" s="54">
        <f t="shared" si="0"/>
        <v>9727.8100000000559</v>
      </c>
    </row>
    <row r="35" spans="1:6" ht="33.75" x14ac:dyDescent="0.2">
      <c r="A35" s="13" t="s">
        <v>211</v>
      </c>
      <c r="B35" s="52" t="s">
        <v>182</v>
      </c>
      <c r="C35" s="15" t="s">
        <v>219</v>
      </c>
      <c r="D35" s="16">
        <v>1800</v>
      </c>
      <c r="E35" s="53">
        <v>1200</v>
      </c>
      <c r="F35" s="54">
        <f t="shared" si="0"/>
        <v>600</v>
      </c>
    </row>
    <row r="36" spans="1:6" ht="33.75" x14ac:dyDescent="0.2">
      <c r="A36" s="13" t="s">
        <v>213</v>
      </c>
      <c r="B36" s="52" t="s">
        <v>182</v>
      </c>
      <c r="C36" s="15" t="s">
        <v>220</v>
      </c>
      <c r="D36" s="16">
        <v>840000</v>
      </c>
      <c r="E36" s="53">
        <v>793929.08</v>
      </c>
      <c r="F36" s="54">
        <f t="shared" si="0"/>
        <v>46070.920000000042</v>
      </c>
    </row>
    <row r="37" spans="1:6" ht="22.5" x14ac:dyDescent="0.2">
      <c r="A37" s="13" t="s">
        <v>221</v>
      </c>
      <c r="B37" s="52" t="s">
        <v>182</v>
      </c>
      <c r="C37" s="15" t="s">
        <v>222</v>
      </c>
      <c r="D37" s="16">
        <v>260211.24</v>
      </c>
      <c r="E37" s="53">
        <v>228570.69</v>
      </c>
      <c r="F37" s="54">
        <f t="shared" si="0"/>
        <v>31640.549999999988</v>
      </c>
    </row>
    <row r="38" spans="1:6" x14ac:dyDescent="0.2">
      <c r="A38" s="13" t="s">
        <v>198</v>
      </c>
      <c r="B38" s="52" t="s">
        <v>182</v>
      </c>
      <c r="C38" s="15" t="s">
        <v>223</v>
      </c>
      <c r="D38" s="16">
        <v>640988.76</v>
      </c>
      <c r="E38" s="53">
        <v>531111.19999999995</v>
      </c>
      <c r="F38" s="54">
        <f t="shared" si="0"/>
        <v>109877.56000000006</v>
      </c>
    </row>
    <row r="39" spans="1:6" x14ac:dyDescent="0.2">
      <c r="A39" s="13" t="s">
        <v>224</v>
      </c>
      <c r="B39" s="52" t="s">
        <v>182</v>
      </c>
      <c r="C39" s="15" t="s">
        <v>225</v>
      </c>
      <c r="D39" s="16">
        <v>3151.24</v>
      </c>
      <c r="E39" s="53">
        <v>3151.24</v>
      </c>
      <c r="F39" s="54" t="str">
        <f t="shared" si="0"/>
        <v>-</v>
      </c>
    </row>
    <row r="40" spans="1:6" ht="45" x14ac:dyDescent="0.2">
      <c r="A40" s="13" t="s">
        <v>226</v>
      </c>
      <c r="B40" s="52" t="s">
        <v>182</v>
      </c>
      <c r="C40" s="15" t="s">
        <v>227</v>
      </c>
      <c r="D40" s="16">
        <v>98426</v>
      </c>
      <c r="E40" s="53">
        <v>98426</v>
      </c>
      <c r="F40" s="54" t="str">
        <f t="shared" si="0"/>
        <v>-</v>
      </c>
    </row>
    <row r="41" spans="1:6" x14ac:dyDescent="0.2">
      <c r="A41" s="13" t="s">
        <v>162</v>
      </c>
      <c r="B41" s="52" t="s">
        <v>182</v>
      </c>
      <c r="C41" s="15" t="s">
        <v>228</v>
      </c>
      <c r="D41" s="16">
        <v>98426</v>
      </c>
      <c r="E41" s="53">
        <v>98426</v>
      </c>
      <c r="F41" s="54" t="str">
        <f t="shared" si="0"/>
        <v>-</v>
      </c>
    </row>
    <row r="42" spans="1:6" ht="45" x14ac:dyDescent="0.2">
      <c r="A42" s="13" t="s">
        <v>229</v>
      </c>
      <c r="B42" s="52" t="s">
        <v>182</v>
      </c>
      <c r="C42" s="15" t="s">
        <v>230</v>
      </c>
      <c r="D42" s="16">
        <v>113774</v>
      </c>
      <c r="E42" s="53">
        <v>113774</v>
      </c>
      <c r="F42" s="54" t="str">
        <f t="shared" si="0"/>
        <v>-</v>
      </c>
    </row>
    <row r="43" spans="1:6" x14ac:dyDescent="0.2">
      <c r="A43" s="13" t="s">
        <v>162</v>
      </c>
      <c r="B43" s="52" t="s">
        <v>182</v>
      </c>
      <c r="C43" s="15" t="s">
        <v>231</v>
      </c>
      <c r="D43" s="16">
        <v>113774</v>
      </c>
      <c r="E43" s="53">
        <v>113774</v>
      </c>
      <c r="F43" s="54" t="str">
        <f t="shared" si="0"/>
        <v>-</v>
      </c>
    </row>
    <row r="44" spans="1:6" ht="33.75" x14ac:dyDescent="0.2">
      <c r="A44" s="13" t="s">
        <v>232</v>
      </c>
      <c r="B44" s="52" t="s">
        <v>182</v>
      </c>
      <c r="C44" s="15" t="s">
        <v>233</v>
      </c>
      <c r="D44" s="16">
        <v>13130</v>
      </c>
      <c r="E44" s="53">
        <v>13130</v>
      </c>
      <c r="F44" s="54" t="str">
        <f t="shared" si="0"/>
        <v>-</v>
      </c>
    </row>
    <row r="45" spans="1:6" x14ac:dyDescent="0.2">
      <c r="A45" s="13" t="s">
        <v>162</v>
      </c>
      <c r="B45" s="52" t="s">
        <v>182</v>
      </c>
      <c r="C45" s="15" t="s">
        <v>234</v>
      </c>
      <c r="D45" s="16">
        <v>13130</v>
      </c>
      <c r="E45" s="53">
        <v>13130</v>
      </c>
      <c r="F45" s="54" t="str">
        <f t="shared" si="0"/>
        <v>-</v>
      </c>
    </row>
    <row r="46" spans="1:6" x14ac:dyDescent="0.2">
      <c r="A46" s="13" t="s">
        <v>235</v>
      </c>
      <c r="B46" s="52" t="s">
        <v>182</v>
      </c>
      <c r="C46" s="15" t="s">
        <v>236</v>
      </c>
      <c r="D46" s="16">
        <v>1000</v>
      </c>
      <c r="E46" s="53">
        <v>1000</v>
      </c>
      <c r="F46" s="54" t="str">
        <f t="shared" si="0"/>
        <v>-</v>
      </c>
    </row>
    <row r="47" spans="1:6" ht="33.75" x14ac:dyDescent="0.2">
      <c r="A47" s="13" t="s">
        <v>237</v>
      </c>
      <c r="B47" s="52" t="s">
        <v>182</v>
      </c>
      <c r="C47" s="15" t="s">
        <v>238</v>
      </c>
      <c r="D47" s="16">
        <v>1000</v>
      </c>
      <c r="E47" s="53">
        <v>1000</v>
      </c>
      <c r="F47" s="54" t="str">
        <f t="shared" ref="F47:F78" si="1">IF(OR(D47="-",IF(E47="-",0,E47)&gt;=IF(D47="-",0,D47)),"-",IF(D47="-",0,D47)-IF(E47="-",0,E47))</f>
        <v>-</v>
      </c>
    </row>
    <row r="48" spans="1:6" x14ac:dyDescent="0.2">
      <c r="A48" s="13" t="s">
        <v>198</v>
      </c>
      <c r="B48" s="52" t="s">
        <v>182</v>
      </c>
      <c r="C48" s="15" t="s">
        <v>239</v>
      </c>
      <c r="D48" s="16">
        <v>1000</v>
      </c>
      <c r="E48" s="53">
        <v>1000</v>
      </c>
      <c r="F48" s="54" t="str">
        <f t="shared" si="1"/>
        <v>-</v>
      </c>
    </row>
    <row r="49" spans="1:6" x14ac:dyDescent="0.2">
      <c r="A49" s="40" t="s">
        <v>240</v>
      </c>
      <c r="B49" s="41" t="s">
        <v>182</v>
      </c>
      <c r="C49" s="42" t="s">
        <v>241</v>
      </c>
      <c r="D49" s="43">
        <v>17358</v>
      </c>
      <c r="E49" s="44" t="s">
        <v>35</v>
      </c>
      <c r="F49" s="45">
        <f t="shared" si="1"/>
        <v>17358</v>
      </c>
    </row>
    <row r="50" spans="1:6" ht="22.5" x14ac:dyDescent="0.2">
      <c r="A50" s="40" t="s">
        <v>192</v>
      </c>
      <c r="B50" s="41" t="s">
        <v>182</v>
      </c>
      <c r="C50" s="42" t="s">
        <v>242</v>
      </c>
      <c r="D50" s="43">
        <v>17358</v>
      </c>
      <c r="E50" s="44" t="s">
        <v>35</v>
      </c>
      <c r="F50" s="45">
        <f t="shared" si="1"/>
        <v>17358</v>
      </c>
    </row>
    <row r="51" spans="1:6" x14ac:dyDescent="0.2">
      <c r="A51" s="13" t="s">
        <v>243</v>
      </c>
      <c r="B51" s="52" t="s">
        <v>182</v>
      </c>
      <c r="C51" s="15" t="s">
        <v>244</v>
      </c>
      <c r="D51" s="16">
        <v>17358</v>
      </c>
      <c r="E51" s="53" t="s">
        <v>35</v>
      </c>
      <c r="F51" s="54">
        <f t="shared" si="1"/>
        <v>17358</v>
      </c>
    </row>
    <row r="52" spans="1:6" ht="22.5" x14ac:dyDescent="0.2">
      <c r="A52" s="13" t="s">
        <v>245</v>
      </c>
      <c r="B52" s="52" t="s">
        <v>182</v>
      </c>
      <c r="C52" s="15" t="s">
        <v>246</v>
      </c>
      <c r="D52" s="16">
        <v>17358</v>
      </c>
      <c r="E52" s="53" t="s">
        <v>35</v>
      </c>
      <c r="F52" s="54">
        <f t="shared" si="1"/>
        <v>17358</v>
      </c>
    </row>
    <row r="53" spans="1:6" x14ac:dyDescent="0.2">
      <c r="A53" s="13" t="s">
        <v>247</v>
      </c>
      <c r="B53" s="52" t="s">
        <v>182</v>
      </c>
      <c r="C53" s="15" t="s">
        <v>248</v>
      </c>
      <c r="D53" s="16">
        <v>17358</v>
      </c>
      <c r="E53" s="53" t="s">
        <v>35</v>
      </c>
      <c r="F53" s="54">
        <f t="shared" si="1"/>
        <v>17358</v>
      </c>
    </row>
    <row r="54" spans="1:6" x14ac:dyDescent="0.2">
      <c r="A54" s="40" t="s">
        <v>249</v>
      </c>
      <c r="B54" s="41" t="s">
        <v>182</v>
      </c>
      <c r="C54" s="42" t="s">
        <v>250</v>
      </c>
      <c r="D54" s="43">
        <v>1310506.68</v>
      </c>
      <c r="E54" s="44">
        <v>364462.88</v>
      </c>
      <c r="F54" s="45">
        <f t="shared" si="1"/>
        <v>946043.79999999993</v>
      </c>
    </row>
    <row r="55" spans="1:6" ht="22.5" x14ac:dyDescent="0.2">
      <c r="A55" s="40" t="s">
        <v>192</v>
      </c>
      <c r="B55" s="41" t="s">
        <v>182</v>
      </c>
      <c r="C55" s="42" t="s">
        <v>251</v>
      </c>
      <c r="D55" s="43">
        <v>1310506.68</v>
      </c>
      <c r="E55" s="44">
        <v>364462.88</v>
      </c>
      <c r="F55" s="45">
        <f t="shared" si="1"/>
        <v>946043.79999999993</v>
      </c>
    </row>
    <row r="56" spans="1:6" ht="22.5" x14ac:dyDescent="0.2">
      <c r="A56" s="13" t="s">
        <v>252</v>
      </c>
      <c r="B56" s="52" t="s">
        <v>182</v>
      </c>
      <c r="C56" s="15" t="s">
        <v>253</v>
      </c>
      <c r="D56" s="16">
        <v>961000</v>
      </c>
      <c r="E56" s="53">
        <v>19000</v>
      </c>
      <c r="F56" s="54">
        <f t="shared" si="1"/>
        <v>942000</v>
      </c>
    </row>
    <row r="57" spans="1:6" ht="22.5" x14ac:dyDescent="0.2">
      <c r="A57" s="13" t="s">
        <v>254</v>
      </c>
      <c r="B57" s="52" t="s">
        <v>182</v>
      </c>
      <c r="C57" s="15" t="s">
        <v>255</v>
      </c>
      <c r="D57" s="16">
        <v>70000</v>
      </c>
      <c r="E57" s="53">
        <v>19000</v>
      </c>
      <c r="F57" s="54">
        <f t="shared" si="1"/>
        <v>51000</v>
      </c>
    </row>
    <row r="58" spans="1:6" x14ac:dyDescent="0.2">
      <c r="A58" s="13" t="s">
        <v>198</v>
      </c>
      <c r="B58" s="52" t="s">
        <v>182</v>
      </c>
      <c r="C58" s="15" t="s">
        <v>256</v>
      </c>
      <c r="D58" s="16">
        <v>70000</v>
      </c>
      <c r="E58" s="53">
        <v>19000</v>
      </c>
      <c r="F58" s="54">
        <f t="shared" si="1"/>
        <v>51000</v>
      </c>
    </row>
    <row r="59" spans="1:6" ht="45" x14ac:dyDescent="0.2">
      <c r="A59" s="13" t="s">
        <v>257</v>
      </c>
      <c r="B59" s="52" t="s">
        <v>182</v>
      </c>
      <c r="C59" s="15" t="s">
        <v>258</v>
      </c>
      <c r="D59" s="16">
        <v>891000</v>
      </c>
      <c r="E59" s="53" t="s">
        <v>35</v>
      </c>
      <c r="F59" s="54">
        <f t="shared" si="1"/>
        <v>891000</v>
      </c>
    </row>
    <row r="60" spans="1:6" x14ac:dyDescent="0.2">
      <c r="A60" s="13" t="s">
        <v>198</v>
      </c>
      <c r="B60" s="52" t="s">
        <v>182</v>
      </c>
      <c r="C60" s="15" t="s">
        <v>259</v>
      </c>
      <c r="D60" s="16">
        <v>891000</v>
      </c>
      <c r="E60" s="53" t="s">
        <v>35</v>
      </c>
      <c r="F60" s="54">
        <f t="shared" si="1"/>
        <v>891000</v>
      </c>
    </row>
    <row r="61" spans="1:6" ht="22.5" x14ac:dyDescent="0.2">
      <c r="A61" s="13" t="s">
        <v>260</v>
      </c>
      <c r="B61" s="52" t="s">
        <v>182</v>
      </c>
      <c r="C61" s="15" t="s">
        <v>261</v>
      </c>
      <c r="D61" s="16">
        <v>349506.68</v>
      </c>
      <c r="E61" s="53">
        <v>345462.88</v>
      </c>
      <c r="F61" s="54">
        <f t="shared" si="1"/>
        <v>4043.7999999999884</v>
      </c>
    </row>
    <row r="62" spans="1:6" ht="22.5" x14ac:dyDescent="0.2">
      <c r="A62" s="13" t="s">
        <v>262</v>
      </c>
      <c r="B62" s="52" t="s">
        <v>182</v>
      </c>
      <c r="C62" s="15" t="s">
        <v>263</v>
      </c>
      <c r="D62" s="16">
        <v>3709.2</v>
      </c>
      <c r="E62" s="53">
        <v>3709.2</v>
      </c>
      <c r="F62" s="54" t="str">
        <f t="shared" si="1"/>
        <v>-</v>
      </c>
    </row>
    <row r="63" spans="1:6" x14ac:dyDescent="0.2">
      <c r="A63" s="13" t="s">
        <v>224</v>
      </c>
      <c r="B63" s="52" t="s">
        <v>182</v>
      </c>
      <c r="C63" s="15" t="s">
        <v>264</v>
      </c>
      <c r="D63" s="16">
        <v>3709.2</v>
      </c>
      <c r="E63" s="53">
        <v>3709.2</v>
      </c>
      <c r="F63" s="54" t="str">
        <f t="shared" si="1"/>
        <v>-</v>
      </c>
    </row>
    <row r="64" spans="1:6" ht="22.5" x14ac:dyDescent="0.2">
      <c r="A64" s="13" t="s">
        <v>265</v>
      </c>
      <c r="B64" s="52" t="s">
        <v>182</v>
      </c>
      <c r="C64" s="15" t="s">
        <v>266</v>
      </c>
      <c r="D64" s="16">
        <v>77632.679999999993</v>
      </c>
      <c r="E64" s="53">
        <v>77632.679999999993</v>
      </c>
      <c r="F64" s="54" t="str">
        <f t="shared" si="1"/>
        <v>-</v>
      </c>
    </row>
    <row r="65" spans="1:6" x14ac:dyDescent="0.2">
      <c r="A65" s="13" t="s">
        <v>198</v>
      </c>
      <c r="B65" s="52" t="s">
        <v>182</v>
      </c>
      <c r="C65" s="15" t="s">
        <v>267</v>
      </c>
      <c r="D65" s="16">
        <v>77632.679999999993</v>
      </c>
      <c r="E65" s="53">
        <v>77632.679999999993</v>
      </c>
      <c r="F65" s="54" t="str">
        <f t="shared" si="1"/>
        <v>-</v>
      </c>
    </row>
    <row r="66" spans="1:6" ht="22.5" x14ac:dyDescent="0.2">
      <c r="A66" s="13" t="s">
        <v>268</v>
      </c>
      <c r="B66" s="52" t="s">
        <v>182</v>
      </c>
      <c r="C66" s="15" t="s">
        <v>269</v>
      </c>
      <c r="D66" s="16">
        <v>268164.8</v>
      </c>
      <c r="E66" s="53">
        <v>264121</v>
      </c>
      <c r="F66" s="54">
        <f t="shared" si="1"/>
        <v>4043.7999999999884</v>
      </c>
    </row>
    <row r="67" spans="1:6" x14ac:dyDescent="0.2">
      <c r="A67" s="13" t="s">
        <v>198</v>
      </c>
      <c r="B67" s="52" t="s">
        <v>182</v>
      </c>
      <c r="C67" s="15" t="s">
        <v>270</v>
      </c>
      <c r="D67" s="16">
        <v>37774.800000000003</v>
      </c>
      <c r="E67" s="53">
        <v>34581</v>
      </c>
      <c r="F67" s="54">
        <f t="shared" si="1"/>
        <v>3193.8000000000029</v>
      </c>
    </row>
    <row r="68" spans="1:6" ht="22.5" x14ac:dyDescent="0.2">
      <c r="A68" s="13" t="s">
        <v>271</v>
      </c>
      <c r="B68" s="52" t="s">
        <v>182</v>
      </c>
      <c r="C68" s="15" t="s">
        <v>272</v>
      </c>
      <c r="D68" s="16">
        <v>203544</v>
      </c>
      <c r="E68" s="53">
        <v>203544</v>
      </c>
      <c r="F68" s="54" t="str">
        <f t="shared" si="1"/>
        <v>-</v>
      </c>
    </row>
    <row r="69" spans="1:6" x14ac:dyDescent="0.2">
      <c r="A69" s="13" t="s">
        <v>273</v>
      </c>
      <c r="B69" s="52" t="s">
        <v>182</v>
      </c>
      <c r="C69" s="15" t="s">
        <v>274</v>
      </c>
      <c r="D69" s="16">
        <v>26846</v>
      </c>
      <c r="E69" s="53">
        <v>25996</v>
      </c>
      <c r="F69" s="54">
        <f t="shared" si="1"/>
        <v>850</v>
      </c>
    </row>
    <row r="70" spans="1:6" x14ac:dyDescent="0.2">
      <c r="A70" s="40" t="s">
        <v>275</v>
      </c>
      <c r="B70" s="41" t="s">
        <v>182</v>
      </c>
      <c r="C70" s="42" t="s">
        <v>276</v>
      </c>
      <c r="D70" s="43">
        <v>137100</v>
      </c>
      <c r="E70" s="44">
        <v>137100</v>
      </c>
      <c r="F70" s="45" t="str">
        <f t="shared" si="1"/>
        <v>-</v>
      </c>
    </row>
    <row r="71" spans="1:6" x14ac:dyDescent="0.2">
      <c r="A71" s="40" t="s">
        <v>277</v>
      </c>
      <c r="B71" s="41" t="s">
        <v>182</v>
      </c>
      <c r="C71" s="42" t="s">
        <v>278</v>
      </c>
      <c r="D71" s="43">
        <v>137100</v>
      </c>
      <c r="E71" s="44">
        <v>137100</v>
      </c>
      <c r="F71" s="45" t="str">
        <f t="shared" si="1"/>
        <v>-</v>
      </c>
    </row>
    <row r="72" spans="1:6" ht="33.75" x14ac:dyDescent="0.2">
      <c r="A72" s="40" t="s">
        <v>279</v>
      </c>
      <c r="B72" s="41" t="s">
        <v>182</v>
      </c>
      <c r="C72" s="42" t="s">
        <v>280</v>
      </c>
      <c r="D72" s="43">
        <v>137100</v>
      </c>
      <c r="E72" s="44">
        <v>137100</v>
      </c>
      <c r="F72" s="45" t="str">
        <f t="shared" si="1"/>
        <v>-</v>
      </c>
    </row>
    <row r="73" spans="1:6" ht="22.5" x14ac:dyDescent="0.2">
      <c r="A73" s="13" t="s">
        <v>281</v>
      </c>
      <c r="B73" s="52" t="s">
        <v>182</v>
      </c>
      <c r="C73" s="15" t="s">
        <v>282</v>
      </c>
      <c r="D73" s="16">
        <v>137100</v>
      </c>
      <c r="E73" s="53">
        <v>137100</v>
      </c>
      <c r="F73" s="54" t="str">
        <f t="shared" si="1"/>
        <v>-</v>
      </c>
    </row>
    <row r="74" spans="1:6" ht="22.5" x14ac:dyDescent="0.2">
      <c r="A74" s="13" t="s">
        <v>283</v>
      </c>
      <c r="B74" s="52" t="s">
        <v>182</v>
      </c>
      <c r="C74" s="15" t="s">
        <v>284</v>
      </c>
      <c r="D74" s="16">
        <v>137100</v>
      </c>
      <c r="E74" s="53">
        <v>137100</v>
      </c>
      <c r="F74" s="54" t="str">
        <f t="shared" si="1"/>
        <v>-</v>
      </c>
    </row>
    <row r="75" spans="1:6" ht="22.5" x14ac:dyDescent="0.2">
      <c r="A75" s="13" t="s">
        <v>209</v>
      </c>
      <c r="B75" s="52" t="s">
        <v>182</v>
      </c>
      <c r="C75" s="15" t="s">
        <v>285</v>
      </c>
      <c r="D75" s="16">
        <v>88609.83</v>
      </c>
      <c r="E75" s="53">
        <v>88609.83</v>
      </c>
      <c r="F75" s="54" t="str">
        <f t="shared" si="1"/>
        <v>-</v>
      </c>
    </row>
    <row r="76" spans="1:6" ht="33.75" x14ac:dyDescent="0.2">
      <c r="A76" s="13" t="s">
        <v>213</v>
      </c>
      <c r="B76" s="52" t="s">
        <v>182</v>
      </c>
      <c r="C76" s="15" t="s">
        <v>286</v>
      </c>
      <c r="D76" s="16">
        <v>26760.17</v>
      </c>
      <c r="E76" s="53">
        <v>26760.17</v>
      </c>
      <c r="F76" s="54" t="str">
        <f t="shared" si="1"/>
        <v>-</v>
      </c>
    </row>
    <row r="77" spans="1:6" ht="22.5" x14ac:dyDescent="0.2">
      <c r="A77" s="13" t="s">
        <v>221</v>
      </c>
      <c r="B77" s="52" t="s">
        <v>182</v>
      </c>
      <c r="C77" s="15" t="s">
        <v>287</v>
      </c>
      <c r="D77" s="16">
        <v>6030</v>
      </c>
      <c r="E77" s="53">
        <v>6030</v>
      </c>
      <c r="F77" s="54" t="str">
        <f t="shared" si="1"/>
        <v>-</v>
      </c>
    </row>
    <row r="78" spans="1:6" x14ac:dyDescent="0.2">
      <c r="A78" s="13" t="s">
        <v>198</v>
      </c>
      <c r="B78" s="52" t="s">
        <v>182</v>
      </c>
      <c r="C78" s="15" t="s">
        <v>288</v>
      </c>
      <c r="D78" s="16">
        <v>15700</v>
      </c>
      <c r="E78" s="53">
        <v>15700</v>
      </c>
      <c r="F78" s="54" t="str">
        <f t="shared" si="1"/>
        <v>-</v>
      </c>
    </row>
    <row r="79" spans="1:6" ht="22.5" x14ac:dyDescent="0.2">
      <c r="A79" s="40" t="s">
        <v>289</v>
      </c>
      <c r="B79" s="41" t="s">
        <v>182</v>
      </c>
      <c r="C79" s="42" t="s">
        <v>290</v>
      </c>
      <c r="D79" s="43">
        <v>685495.93</v>
      </c>
      <c r="E79" s="44">
        <v>685495.93</v>
      </c>
      <c r="F79" s="45" t="str">
        <f t="shared" ref="F79:F110" si="2">IF(OR(D79="-",IF(E79="-",0,E79)&gt;=IF(D79="-",0,D79)),"-",IF(D79="-",0,D79)-IF(E79="-",0,E79))</f>
        <v>-</v>
      </c>
    </row>
    <row r="80" spans="1:6" ht="33.75" x14ac:dyDescent="0.2">
      <c r="A80" s="40" t="s">
        <v>291</v>
      </c>
      <c r="B80" s="41" t="s">
        <v>182</v>
      </c>
      <c r="C80" s="42" t="s">
        <v>292</v>
      </c>
      <c r="D80" s="43">
        <v>685495.93</v>
      </c>
      <c r="E80" s="44">
        <v>685495.93</v>
      </c>
      <c r="F80" s="45" t="str">
        <f t="shared" si="2"/>
        <v>-</v>
      </c>
    </row>
    <row r="81" spans="1:6" ht="22.5" x14ac:dyDescent="0.2">
      <c r="A81" s="40" t="s">
        <v>293</v>
      </c>
      <c r="B81" s="41" t="s">
        <v>182</v>
      </c>
      <c r="C81" s="42" t="s">
        <v>294</v>
      </c>
      <c r="D81" s="43">
        <v>685495.93</v>
      </c>
      <c r="E81" s="44">
        <v>685495.93</v>
      </c>
      <c r="F81" s="45" t="str">
        <f t="shared" si="2"/>
        <v>-</v>
      </c>
    </row>
    <row r="82" spans="1:6" ht="22.5" x14ac:dyDescent="0.2">
      <c r="A82" s="13" t="s">
        <v>295</v>
      </c>
      <c r="B82" s="52" t="s">
        <v>182</v>
      </c>
      <c r="C82" s="15" t="s">
        <v>296</v>
      </c>
      <c r="D82" s="16">
        <v>467500</v>
      </c>
      <c r="E82" s="53">
        <v>467500</v>
      </c>
      <c r="F82" s="54" t="str">
        <f t="shared" si="2"/>
        <v>-</v>
      </c>
    </row>
    <row r="83" spans="1:6" ht="45" x14ac:dyDescent="0.2">
      <c r="A83" s="13" t="s">
        <v>297</v>
      </c>
      <c r="B83" s="52" t="s">
        <v>182</v>
      </c>
      <c r="C83" s="15" t="s">
        <v>298</v>
      </c>
      <c r="D83" s="16">
        <v>467500</v>
      </c>
      <c r="E83" s="53">
        <v>467500</v>
      </c>
      <c r="F83" s="54" t="str">
        <f t="shared" si="2"/>
        <v>-</v>
      </c>
    </row>
    <row r="84" spans="1:6" x14ac:dyDescent="0.2">
      <c r="A84" s="13" t="s">
        <v>198</v>
      </c>
      <c r="B84" s="52" t="s">
        <v>182</v>
      </c>
      <c r="C84" s="15" t="s">
        <v>299</v>
      </c>
      <c r="D84" s="16">
        <v>467500</v>
      </c>
      <c r="E84" s="53">
        <v>467500</v>
      </c>
      <c r="F84" s="54" t="str">
        <f t="shared" si="2"/>
        <v>-</v>
      </c>
    </row>
    <row r="85" spans="1:6" ht="33.75" x14ac:dyDescent="0.2">
      <c r="A85" s="13" t="s">
        <v>300</v>
      </c>
      <c r="B85" s="52" t="s">
        <v>182</v>
      </c>
      <c r="C85" s="15" t="s">
        <v>301</v>
      </c>
      <c r="D85" s="16">
        <v>217995.93</v>
      </c>
      <c r="E85" s="53">
        <v>217995.93</v>
      </c>
      <c r="F85" s="54" t="str">
        <f t="shared" si="2"/>
        <v>-</v>
      </c>
    </row>
    <row r="86" spans="1:6" ht="22.5" x14ac:dyDescent="0.2">
      <c r="A86" s="13" t="s">
        <v>302</v>
      </c>
      <c r="B86" s="52" t="s">
        <v>182</v>
      </c>
      <c r="C86" s="15" t="s">
        <v>303</v>
      </c>
      <c r="D86" s="16">
        <v>56130</v>
      </c>
      <c r="E86" s="53">
        <v>56130</v>
      </c>
      <c r="F86" s="54" t="str">
        <f t="shared" si="2"/>
        <v>-</v>
      </c>
    </row>
    <row r="87" spans="1:6" x14ac:dyDescent="0.2">
      <c r="A87" s="13" t="s">
        <v>198</v>
      </c>
      <c r="B87" s="52" t="s">
        <v>182</v>
      </c>
      <c r="C87" s="15" t="s">
        <v>304</v>
      </c>
      <c r="D87" s="16">
        <v>56130</v>
      </c>
      <c r="E87" s="53">
        <v>56130</v>
      </c>
      <c r="F87" s="54" t="str">
        <f t="shared" si="2"/>
        <v>-</v>
      </c>
    </row>
    <row r="88" spans="1:6" ht="22.5" x14ac:dyDescent="0.2">
      <c r="A88" s="13" t="s">
        <v>305</v>
      </c>
      <c r="B88" s="52" t="s">
        <v>182</v>
      </c>
      <c r="C88" s="15" t="s">
        <v>306</v>
      </c>
      <c r="D88" s="16">
        <v>101865.93</v>
      </c>
      <c r="E88" s="53">
        <v>101865.93</v>
      </c>
      <c r="F88" s="54" t="str">
        <f t="shared" si="2"/>
        <v>-</v>
      </c>
    </row>
    <row r="89" spans="1:6" x14ac:dyDescent="0.2">
      <c r="A89" s="13" t="s">
        <v>198</v>
      </c>
      <c r="B89" s="52" t="s">
        <v>182</v>
      </c>
      <c r="C89" s="15" t="s">
        <v>307</v>
      </c>
      <c r="D89" s="16">
        <v>1865.93</v>
      </c>
      <c r="E89" s="53">
        <v>1865.93</v>
      </c>
      <c r="F89" s="54" t="str">
        <f t="shared" si="2"/>
        <v>-</v>
      </c>
    </row>
    <row r="90" spans="1:6" ht="22.5" x14ac:dyDescent="0.2">
      <c r="A90" s="13" t="s">
        <v>271</v>
      </c>
      <c r="B90" s="52" t="s">
        <v>182</v>
      </c>
      <c r="C90" s="15" t="s">
        <v>308</v>
      </c>
      <c r="D90" s="16">
        <v>100000</v>
      </c>
      <c r="E90" s="53">
        <v>100000</v>
      </c>
      <c r="F90" s="54" t="str">
        <f t="shared" si="2"/>
        <v>-</v>
      </c>
    </row>
    <row r="91" spans="1:6" ht="67.5" x14ac:dyDescent="0.2">
      <c r="A91" s="13" t="s">
        <v>309</v>
      </c>
      <c r="B91" s="52" t="s">
        <v>182</v>
      </c>
      <c r="C91" s="15" t="s">
        <v>310</v>
      </c>
      <c r="D91" s="16">
        <v>60000</v>
      </c>
      <c r="E91" s="53">
        <v>60000</v>
      </c>
      <c r="F91" s="54" t="str">
        <f t="shared" si="2"/>
        <v>-</v>
      </c>
    </row>
    <row r="92" spans="1:6" x14ac:dyDescent="0.2">
      <c r="A92" s="13" t="s">
        <v>162</v>
      </c>
      <c r="B92" s="52" t="s">
        <v>182</v>
      </c>
      <c r="C92" s="15" t="s">
        <v>311</v>
      </c>
      <c r="D92" s="16">
        <v>60000</v>
      </c>
      <c r="E92" s="53">
        <v>60000</v>
      </c>
      <c r="F92" s="54" t="str">
        <f t="shared" si="2"/>
        <v>-</v>
      </c>
    </row>
    <row r="93" spans="1:6" x14ac:dyDescent="0.2">
      <c r="A93" s="40" t="s">
        <v>312</v>
      </c>
      <c r="B93" s="41" t="s">
        <v>182</v>
      </c>
      <c r="C93" s="42" t="s">
        <v>313</v>
      </c>
      <c r="D93" s="43">
        <v>4800500</v>
      </c>
      <c r="E93" s="44">
        <v>4203545.7</v>
      </c>
      <c r="F93" s="45">
        <f t="shared" si="2"/>
        <v>596954.29999999981</v>
      </c>
    </row>
    <row r="94" spans="1:6" x14ac:dyDescent="0.2">
      <c r="A94" s="40" t="s">
        <v>314</v>
      </c>
      <c r="B94" s="41" t="s">
        <v>182</v>
      </c>
      <c r="C94" s="42" t="s">
        <v>315</v>
      </c>
      <c r="D94" s="43">
        <v>4800500</v>
      </c>
      <c r="E94" s="44">
        <v>4203545.7</v>
      </c>
      <c r="F94" s="45">
        <f t="shared" si="2"/>
        <v>596954.29999999981</v>
      </c>
    </row>
    <row r="95" spans="1:6" ht="22.5" x14ac:dyDescent="0.2">
      <c r="A95" s="40" t="s">
        <v>293</v>
      </c>
      <c r="B95" s="41" t="s">
        <v>182</v>
      </c>
      <c r="C95" s="42" t="s">
        <v>316</v>
      </c>
      <c r="D95" s="43">
        <v>4800500</v>
      </c>
      <c r="E95" s="44">
        <v>4203545.7</v>
      </c>
      <c r="F95" s="45">
        <f t="shared" si="2"/>
        <v>596954.29999999981</v>
      </c>
    </row>
    <row r="96" spans="1:6" ht="22.5" x14ac:dyDescent="0.2">
      <c r="A96" s="13" t="s">
        <v>295</v>
      </c>
      <c r="B96" s="52" t="s">
        <v>182</v>
      </c>
      <c r="C96" s="15" t="s">
        <v>317</v>
      </c>
      <c r="D96" s="16">
        <v>562500</v>
      </c>
      <c r="E96" s="53">
        <v>562500</v>
      </c>
      <c r="F96" s="54" t="str">
        <f t="shared" si="2"/>
        <v>-</v>
      </c>
    </row>
    <row r="97" spans="1:6" ht="45" x14ac:dyDescent="0.2">
      <c r="A97" s="13" t="s">
        <v>297</v>
      </c>
      <c r="B97" s="52" t="s">
        <v>182</v>
      </c>
      <c r="C97" s="15" t="s">
        <v>318</v>
      </c>
      <c r="D97" s="16">
        <v>562500</v>
      </c>
      <c r="E97" s="53">
        <v>562500</v>
      </c>
      <c r="F97" s="54" t="str">
        <f t="shared" si="2"/>
        <v>-</v>
      </c>
    </row>
    <row r="98" spans="1:6" x14ac:dyDescent="0.2">
      <c r="A98" s="13" t="s">
        <v>198</v>
      </c>
      <c r="B98" s="52" t="s">
        <v>182</v>
      </c>
      <c r="C98" s="15" t="s">
        <v>319</v>
      </c>
      <c r="D98" s="16">
        <v>562500</v>
      </c>
      <c r="E98" s="53">
        <v>562500</v>
      </c>
      <c r="F98" s="54" t="str">
        <f t="shared" si="2"/>
        <v>-</v>
      </c>
    </row>
    <row r="99" spans="1:6" ht="33.75" x14ac:dyDescent="0.2">
      <c r="A99" s="13" t="s">
        <v>320</v>
      </c>
      <c r="B99" s="52" t="s">
        <v>182</v>
      </c>
      <c r="C99" s="15" t="s">
        <v>321</v>
      </c>
      <c r="D99" s="16">
        <v>4238000</v>
      </c>
      <c r="E99" s="53">
        <v>3641045.7</v>
      </c>
      <c r="F99" s="54">
        <f t="shared" si="2"/>
        <v>596954.29999999981</v>
      </c>
    </row>
    <row r="100" spans="1:6" ht="22.5" x14ac:dyDescent="0.2">
      <c r="A100" s="13" t="s">
        <v>322</v>
      </c>
      <c r="B100" s="52" t="s">
        <v>182</v>
      </c>
      <c r="C100" s="15" t="s">
        <v>323</v>
      </c>
      <c r="D100" s="16">
        <v>1446317.5</v>
      </c>
      <c r="E100" s="53">
        <v>1185208</v>
      </c>
      <c r="F100" s="54">
        <f t="shared" si="2"/>
        <v>261109.5</v>
      </c>
    </row>
    <row r="101" spans="1:6" x14ac:dyDescent="0.2">
      <c r="A101" s="13" t="s">
        <v>198</v>
      </c>
      <c r="B101" s="52" t="s">
        <v>182</v>
      </c>
      <c r="C101" s="15" t="s">
        <v>324</v>
      </c>
      <c r="D101" s="16">
        <v>1446317.5</v>
      </c>
      <c r="E101" s="53">
        <v>1185208</v>
      </c>
      <c r="F101" s="54">
        <f t="shared" si="2"/>
        <v>261109.5</v>
      </c>
    </row>
    <row r="102" spans="1:6" ht="22.5" x14ac:dyDescent="0.2">
      <c r="A102" s="13" t="s">
        <v>325</v>
      </c>
      <c r="B102" s="52" t="s">
        <v>182</v>
      </c>
      <c r="C102" s="15" t="s">
        <v>326</v>
      </c>
      <c r="D102" s="16">
        <v>413300</v>
      </c>
      <c r="E102" s="53">
        <v>224455.2</v>
      </c>
      <c r="F102" s="54">
        <f t="shared" si="2"/>
        <v>188844.79999999999</v>
      </c>
    </row>
    <row r="103" spans="1:6" x14ac:dyDescent="0.2">
      <c r="A103" s="13" t="s">
        <v>198</v>
      </c>
      <c r="B103" s="52" t="s">
        <v>182</v>
      </c>
      <c r="C103" s="15" t="s">
        <v>327</v>
      </c>
      <c r="D103" s="16">
        <v>413300</v>
      </c>
      <c r="E103" s="53">
        <v>224455.2</v>
      </c>
      <c r="F103" s="54">
        <f t="shared" si="2"/>
        <v>188844.79999999999</v>
      </c>
    </row>
    <row r="104" spans="1:6" ht="33.75" x14ac:dyDescent="0.2">
      <c r="A104" s="13" t="s">
        <v>328</v>
      </c>
      <c r="B104" s="52" t="s">
        <v>182</v>
      </c>
      <c r="C104" s="15" t="s">
        <v>329</v>
      </c>
      <c r="D104" s="16">
        <v>1496382.5</v>
      </c>
      <c r="E104" s="53">
        <v>1496382.5</v>
      </c>
      <c r="F104" s="54" t="str">
        <f t="shared" si="2"/>
        <v>-</v>
      </c>
    </row>
    <row r="105" spans="1:6" x14ac:dyDescent="0.2">
      <c r="A105" s="13" t="s">
        <v>198</v>
      </c>
      <c r="B105" s="52" t="s">
        <v>182</v>
      </c>
      <c r="C105" s="15" t="s">
        <v>330</v>
      </c>
      <c r="D105" s="16">
        <v>1496382.5</v>
      </c>
      <c r="E105" s="53">
        <v>1496382.5</v>
      </c>
      <c r="F105" s="54" t="str">
        <f t="shared" si="2"/>
        <v>-</v>
      </c>
    </row>
    <row r="106" spans="1:6" ht="33.75" x14ac:dyDescent="0.2">
      <c r="A106" s="13" t="s">
        <v>331</v>
      </c>
      <c r="B106" s="52" t="s">
        <v>182</v>
      </c>
      <c r="C106" s="15" t="s">
        <v>332</v>
      </c>
      <c r="D106" s="16">
        <v>882000</v>
      </c>
      <c r="E106" s="53">
        <v>735000</v>
      </c>
      <c r="F106" s="54">
        <f t="shared" si="2"/>
        <v>147000</v>
      </c>
    </row>
    <row r="107" spans="1:6" x14ac:dyDescent="0.2">
      <c r="A107" s="13" t="s">
        <v>198</v>
      </c>
      <c r="B107" s="52" t="s">
        <v>182</v>
      </c>
      <c r="C107" s="15" t="s">
        <v>333</v>
      </c>
      <c r="D107" s="16">
        <v>882000</v>
      </c>
      <c r="E107" s="53">
        <v>735000</v>
      </c>
      <c r="F107" s="54">
        <f t="shared" si="2"/>
        <v>147000</v>
      </c>
    </row>
    <row r="108" spans="1:6" x14ac:dyDescent="0.2">
      <c r="A108" s="40" t="s">
        <v>334</v>
      </c>
      <c r="B108" s="41" t="s">
        <v>182</v>
      </c>
      <c r="C108" s="42" t="s">
        <v>335</v>
      </c>
      <c r="D108" s="43">
        <v>7011265.6100000003</v>
      </c>
      <c r="E108" s="44">
        <v>6687172.0300000003</v>
      </c>
      <c r="F108" s="45">
        <f t="shared" si="2"/>
        <v>324093.58000000007</v>
      </c>
    </row>
    <row r="109" spans="1:6" x14ac:dyDescent="0.2">
      <c r="A109" s="40" t="s">
        <v>336</v>
      </c>
      <c r="B109" s="41" t="s">
        <v>182</v>
      </c>
      <c r="C109" s="42" t="s">
        <v>337</v>
      </c>
      <c r="D109" s="43">
        <v>681818.47</v>
      </c>
      <c r="E109" s="44">
        <v>494975.58</v>
      </c>
      <c r="F109" s="45">
        <f t="shared" si="2"/>
        <v>186842.88999999996</v>
      </c>
    </row>
    <row r="110" spans="1:6" ht="22.5" x14ac:dyDescent="0.2">
      <c r="A110" s="40" t="s">
        <v>293</v>
      </c>
      <c r="B110" s="41" t="s">
        <v>182</v>
      </c>
      <c r="C110" s="42" t="s">
        <v>338</v>
      </c>
      <c r="D110" s="43">
        <v>681818.47</v>
      </c>
      <c r="E110" s="44">
        <v>494975.58</v>
      </c>
      <c r="F110" s="45">
        <f t="shared" si="2"/>
        <v>186842.88999999996</v>
      </c>
    </row>
    <row r="111" spans="1:6" ht="22.5" x14ac:dyDescent="0.2">
      <c r="A111" s="13" t="s">
        <v>339</v>
      </c>
      <c r="B111" s="52" t="s">
        <v>182</v>
      </c>
      <c r="C111" s="15" t="s">
        <v>340</v>
      </c>
      <c r="D111" s="16">
        <v>681818.47</v>
      </c>
      <c r="E111" s="53">
        <v>494975.58</v>
      </c>
      <c r="F111" s="54">
        <f t="shared" ref="F111:F142" si="3">IF(OR(D111="-",IF(E111="-",0,E111)&gt;=IF(D111="-",0,D111)),"-",IF(D111="-",0,D111)-IF(E111="-",0,E111))</f>
        <v>186842.88999999996</v>
      </c>
    </row>
    <row r="112" spans="1:6" x14ac:dyDescent="0.2">
      <c r="A112" s="13" t="s">
        <v>341</v>
      </c>
      <c r="B112" s="52" t="s">
        <v>182</v>
      </c>
      <c r="C112" s="15" t="s">
        <v>342</v>
      </c>
      <c r="D112" s="16">
        <v>153600</v>
      </c>
      <c r="E112" s="53">
        <v>148400</v>
      </c>
      <c r="F112" s="54">
        <f t="shared" si="3"/>
        <v>5200</v>
      </c>
    </row>
    <row r="113" spans="1:6" x14ac:dyDescent="0.2">
      <c r="A113" s="13" t="s">
        <v>198</v>
      </c>
      <c r="B113" s="52" t="s">
        <v>182</v>
      </c>
      <c r="C113" s="15" t="s">
        <v>343</v>
      </c>
      <c r="D113" s="16">
        <v>153600</v>
      </c>
      <c r="E113" s="53">
        <v>148400</v>
      </c>
      <c r="F113" s="54">
        <f t="shared" si="3"/>
        <v>5200</v>
      </c>
    </row>
    <row r="114" spans="1:6" ht="22.5" x14ac:dyDescent="0.2">
      <c r="A114" s="13" t="s">
        <v>344</v>
      </c>
      <c r="B114" s="52" t="s">
        <v>182</v>
      </c>
      <c r="C114" s="15" t="s">
        <v>345</v>
      </c>
      <c r="D114" s="16">
        <v>528218.47</v>
      </c>
      <c r="E114" s="53">
        <v>346575.58</v>
      </c>
      <c r="F114" s="54">
        <f t="shared" si="3"/>
        <v>181642.88999999996</v>
      </c>
    </row>
    <row r="115" spans="1:6" x14ac:dyDescent="0.2">
      <c r="A115" s="13" t="s">
        <v>198</v>
      </c>
      <c r="B115" s="52" t="s">
        <v>182</v>
      </c>
      <c r="C115" s="15" t="s">
        <v>346</v>
      </c>
      <c r="D115" s="16">
        <v>527664.47</v>
      </c>
      <c r="E115" s="53">
        <v>346021.58</v>
      </c>
      <c r="F115" s="54">
        <f t="shared" si="3"/>
        <v>181642.88999999996</v>
      </c>
    </row>
    <row r="116" spans="1:6" x14ac:dyDescent="0.2">
      <c r="A116" s="13" t="s">
        <v>224</v>
      </c>
      <c r="B116" s="52" t="s">
        <v>182</v>
      </c>
      <c r="C116" s="15" t="s">
        <v>347</v>
      </c>
      <c r="D116" s="16">
        <v>554</v>
      </c>
      <c r="E116" s="53">
        <v>554</v>
      </c>
      <c r="F116" s="54" t="str">
        <f t="shared" si="3"/>
        <v>-</v>
      </c>
    </row>
    <row r="117" spans="1:6" x14ac:dyDescent="0.2">
      <c r="A117" s="40" t="s">
        <v>348</v>
      </c>
      <c r="B117" s="41" t="s">
        <v>182</v>
      </c>
      <c r="C117" s="42" t="s">
        <v>349</v>
      </c>
      <c r="D117" s="43">
        <v>1407085</v>
      </c>
      <c r="E117" s="44">
        <v>1352245.47</v>
      </c>
      <c r="F117" s="45">
        <f t="shared" si="3"/>
        <v>54839.530000000028</v>
      </c>
    </row>
    <row r="118" spans="1:6" ht="22.5" x14ac:dyDescent="0.2">
      <c r="A118" s="40" t="s">
        <v>293</v>
      </c>
      <c r="B118" s="41" t="s">
        <v>182</v>
      </c>
      <c r="C118" s="42" t="s">
        <v>350</v>
      </c>
      <c r="D118" s="43">
        <v>1407085</v>
      </c>
      <c r="E118" s="44">
        <v>1352245.47</v>
      </c>
      <c r="F118" s="45">
        <f t="shared" si="3"/>
        <v>54839.530000000028</v>
      </c>
    </row>
    <row r="119" spans="1:6" ht="22.5" x14ac:dyDescent="0.2">
      <c r="A119" s="13" t="s">
        <v>351</v>
      </c>
      <c r="B119" s="52" t="s">
        <v>182</v>
      </c>
      <c r="C119" s="15" t="s">
        <v>352</v>
      </c>
      <c r="D119" s="16">
        <v>1407085</v>
      </c>
      <c r="E119" s="53">
        <v>1352245.47</v>
      </c>
      <c r="F119" s="54">
        <f t="shared" si="3"/>
        <v>54839.530000000028</v>
      </c>
    </row>
    <row r="120" spans="1:6" ht="22.5" x14ac:dyDescent="0.2">
      <c r="A120" s="13" t="s">
        <v>353</v>
      </c>
      <c r="B120" s="52" t="s">
        <v>182</v>
      </c>
      <c r="C120" s="15" t="s">
        <v>354</v>
      </c>
      <c r="D120" s="16">
        <v>536500</v>
      </c>
      <c r="E120" s="53">
        <v>482217.47</v>
      </c>
      <c r="F120" s="54">
        <f t="shared" si="3"/>
        <v>54282.530000000028</v>
      </c>
    </row>
    <row r="121" spans="1:6" x14ac:dyDescent="0.2">
      <c r="A121" s="13" t="s">
        <v>198</v>
      </c>
      <c r="B121" s="52" t="s">
        <v>182</v>
      </c>
      <c r="C121" s="15" t="s">
        <v>355</v>
      </c>
      <c r="D121" s="16">
        <v>536500</v>
      </c>
      <c r="E121" s="53">
        <v>482217.47</v>
      </c>
      <c r="F121" s="54">
        <f t="shared" si="3"/>
        <v>54282.530000000028</v>
      </c>
    </row>
    <row r="122" spans="1:6" ht="33.75" x14ac:dyDescent="0.2">
      <c r="A122" s="13" t="s">
        <v>356</v>
      </c>
      <c r="B122" s="52" t="s">
        <v>182</v>
      </c>
      <c r="C122" s="15" t="s">
        <v>357</v>
      </c>
      <c r="D122" s="16">
        <v>870585</v>
      </c>
      <c r="E122" s="53">
        <v>870028</v>
      </c>
      <c r="F122" s="54">
        <f t="shared" si="3"/>
        <v>557</v>
      </c>
    </row>
    <row r="123" spans="1:6" x14ac:dyDescent="0.2">
      <c r="A123" s="13" t="s">
        <v>198</v>
      </c>
      <c r="B123" s="52" t="s">
        <v>182</v>
      </c>
      <c r="C123" s="15" t="s">
        <v>358</v>
      </c>
      <c r="D123" s="16">
        <v>870585</v>
      </c>
      <c r="E123" s="53">
        <v>870028</v>
      </c>
      <c r="F123" s="54">
        <f t="shared" si="3"/>
        <v>557</v>
      </c>
    </row>
    <row r="124" spans="1:6" x14ac:dyDescent="0.2">
      <c r="A124" s="40" t="s">
        <v>359</v>
      </c>
      <c r="B124" s="41" t="s">
        <v>182</v>
      </c>
      <c r="C124" s="42" t="s">
        <v>360</v>
      </c>
      <c r="D124" s="43">
        <v>4922362.1399999997</v>
      </c>
      <c r="E124" s="44">
        <v>4839950.9800000004</v>
      </c>
      <c r="F124" s="45">
        <f t="shared" si="3"/>
        <v>82411.159999999218</v>
      </c>
    </row>
    <row r="125" spans="1:6" ht="22.5" x14ac:dyDescent="0.2">
      <c r="A125" s="40" t="s">
        <v>293</v>
      </c>
      <c r="B125" s="41" t="s">
        <v>182</v>
      </c>
      <c r="C125" s="42" t="s">
        <v>361</v>
      </c>
      <c r="D125" s="43">
        <v>4922362.1399999997</v>
      </c>
      <c r="E125" s="44">
        <v>4839950.9800000004</v>
      </c>
      <c r="F125" s="45">
        <f t="shared" si="3"/>
        <v>82411.159999999218</v>
      </c>
    </row>
    <row r="126" spans="1:6" ht="33.75" x14ac:dyDescent="0.2">
      <c r="A126" s="13" t="s">
        <v>362</v>
      </c>
      <c r="B126" s="52" t="s">
        <v>182</v>
      </c>
      <c r="C126" s="15" t="s">
        <v>363</v>
      </c>
      <c r="D126" s="16">
        <v>1141300</v>
      </c>
      <c r="E126" s="53">
        <v>1141300</v>
      </c>
      <c r="F126" s="54" t="str">
        <f t="shared" si="3"/>
        <v>-</v>
      </c>
    </row>
    <row r="127" spans="1:6" ht="56.25" x14ac:dyDescent="0.2">
      <c r="A127" s="13" t="s">
        <v>364</v>
      </c>
      <c r="B127" s="52" t="s">
        <v>182</v>
      </c>
      <c r="C127" s="15" t="s">
        <v>365</v>
      </c>
      <c r="D127" s="16">
        <v>1141300</v>
      </c>
      <c r="E127" s="53">
        <v>1141300</v>
      </c>
      <c r="F127" s="54" t="str">
        <f t="shared" si="3"/>
        <v>-</v>
      </c>
    </row>
    <row r="128" spans="1:6" x14ac:dyDescent="0.2">
      <c r="A128" s="13" t="s">
        <v>198</v>
      </c>
      <c r="B128" s="52" t="s">
        <v>182</v>
      </c>
      <c r="C128" s="15" t="s">
        <v>366</v>
      </c>
      <c r="D128" s="16">
        <v>1141300</v>
      </c>
      <c r="E128" s="53">
        <v>1141300</v>
      </c>
      <c r="F128" s="54" t="str">
        <f t="shared" si="3"/>
        <v>-</v>
      </c>
    </row>
    <row r="129" spans="1:6" ht="22.5" x14ac:dyDescent="0.2">
      <c r="A129" s="13" t="s">
        <v>295</v>
      </c>
      <c r="B129" s="52" t="s">
        <v>182</v>
      </c>
      <c r="C129" s="15" t="s">
        <v>367</v>
      </c>
      <c r="D129" s="16">
        <v>657500</v>
      </c>
      <c r="E129" s="53">
        <v>657500</v>
      </c>
      <c r="F129" s="54" t="str">
        <f t="shared" si="3"/>
        <v>-</v>
      </c>
    </row>
    <row r="130" spans="1:6" ht="45" x14ac:dyDescent="0.2">
      <c r="A130" s="13" t="s">
        <v>297</v>
      </c>
      <c r="B130" s="52" t="s">
        <v>182</v>
      </c>
      <c r="C130" s="15" t="s">
        <v>368</v>
      </c>
      <c r="D130" s="16">
        <v>657500</v>
      </c>
      <c r="E130" s="53">
        <v>657500</v>
      </c>
      <c r="F130" s="54" t="str">
        <f t="shared" si="3"/>
        <v>-</v>
      </c>
    </row>
    <row r="131" spans="1:6" x14ac:dyDescent="0.2">
      <c r="A131" s="13" t="s">
        <v>198</v>
      </c>
      <c r="B131" s="52" t="s">
        <v>182</v>
      </c>
      <c r="C131" s="15" t="s">
        <v>369</v>
      </c>
      <c r="D131" s="16">
        <v>657500</v>
      </c>
      <c r="E131" s="53">
        <v>657500</v>
      </c>
      <c r="F131" s="54" t="str">
        <f t="shared" si="3"/>
        <v>-</v>
      </c>
    </row>
    <row r="132" spans="1:6" ht="22.5" x14ac:dyDescent="0.2">
      <c r="A132" s="13" t="s">
        <v>370</v>
      </c>
      <c r="B132" s="52" t="s">
        <v>182</v>
      </c>
      <c r="C132" s="15" t="s">
        <v>371</v>
      </c>
      <c r="D132" s="16">
        <v>418532.01</v>
      </c>
      <c r="E132" s="53">
        <v>418532.01</v>
      </c>
      <c r="F132" s="54" t="str">
        <f t="shared" si="3"/>
        <v>-</v>
      </c>
    </row>
    <row r="133" spans="1:6" ht="22.5" x14ac:dyDescent="0.2">
      <c r="A133" s="13" t="s">
        <v>372</v>
      </c>
      <c r="B133" s="52" t="s">
        <v>182</v>
      </c>
      <c r="C133" s="15" t="s">
        <v>373</v>
      </c>
      <c r="D133" s="16">
        <v>418532.01</v>
      </c>
      <c r="E133" s="53">
        <v>418532.01</v>
      </c>
      <c r="F133" s="54" t="str">
        <f t="shared" si="3"/>
        <v>-</v>
      </c>
    </row>
    <row r="134" spans="1:6" x14ac:dyDescent="0.2">
      <c r="A134" s="13" t="s">
        <v>198</v>
      </c>
      <c r="B134" s="52" t="s">
        <v>182</v>
      </c>
      <c r="C134" s="15" t="s">
        <v>374</v>
      </c>
      <c r="D134" s="16">
        <v>411532.78</v>
      </c>
      <c r="E134" s="53">
        <v>411532.78</v>
      </c>
      <c r="F134" s="54" t="str">
        <f t="shared" si="3"/>
        <v>-</v>
      </c>
    </row>
    <row r="135" spans="1:6" x14ac:dyDescent="0.2">
      <c r="A135" s="13" t="s">
        <v>224</v>
      </c>
      <c r="B135" s="52" t="s">
        <v>182</v>
      </c>
      <c r="C135" s="15" t="s">
        <v>375</v>
      </c>
      <c r="D135" s="16">
        <v>6999.23</v>
      </c>
      <c r="E135" s="53">
        <v>6999.23</v>
      </c>
      <c r="F135" s="54" t="str">
        <f t="shared" si="3"/>
        <v>-</v>
      </c>
    </row>
    <row r="136" spans="1:6" ht="22.5" x14ac:dyDescent="0.2">
      <c r="A136" s="13" t="s">
        <v>376</v>
      </c>
      <c r="B136" s="52" t="s">
        <v>182</v>
      </c>
      <c r="C136" s="15" t="s">
        <v>377</v>
      </c>
      <c r="D136" s="16">
        <v>2705030.13</v>
      </c>
      <c r="E136" s="53">
        <v>2622618.9700000002</v>
      </c>
      <c r="F136" s="54">
        <f t="shared" si="3"/>
        <v>82411.159999999683</v>
      </c>
    </row>
    <row r="137" spans="1:6" x14ac:dyDescent="0.2">
      <c r="A137" s="13" t="s">
        <v>378</v>
      </c>
      <c r="B137" s="52" t="s">
        <v>182</v>
      </c>
      <c r="C137" s="15" t="s">
        <v>379</v>
      </c>
      <c r="D137" s="16">
        <v>1151682</v>
      </c>
      <c r="E137" s="53">
        <v>1123237.3700000001</v>
      </c>
      <c r="F137" s="54">
        <f t="shared" si="3"/>
        <v>28444.629999999888</v>
      </c>
    </row>
    <row r="138" spans="1:6" x14ac:dyDescent="0.2">
      <c r="A138" s="13" t="s">
        <v>198</v>
      </c>
      <c r="B138" s="52" t="s">
        <v>182</v>
      </c>
      <c r="C138" s="15" t="s">
        <v>380</v>
      </c>
      <c r="D138" s="16">
        <v>1151682</v>
      </c>
      <c r="E138" s="53">
        <v>1123237.3700000001</v>
      </c>
      <c r="F138" s="54">
        <f t="shared" si="3"/>
        <v>28444.629999999888</v>
      </c>
    </row>
    <row r="139" spans="1:6" ht="22.5" x14ac:dyDescent="0.2">
      <c r="A139" s="13" t="s">
        <v>381</v>
      </c>
      <c r="B139" s="52" t="s">
        <v>182</v>
      </c>
      <c r="C139" s="15" t="s">
        <v>382</v>
      </c>
      <c r="D139" s="16">
        <v>1324635.92</v>
      </c>
      <c r="E139" s="53">
        <v>1270669.3899999999</v>
      </c>
      <c r="F139" s="54">
        <f t="shared" si="3"/>
        <v>53966.530000000028</v>
      </c>
    </row>
    <row r="140" spans="1:6" x14ac:dyDescent="0.2">
      <c r="A140" s="13" t="s">
        <v>198</v>
      </c>
      <c r="B140" s="52" t="s">
        <v>182</v>
      </c>
      <c r="C140" s="15" t="s">
        <v>383</v>
      </c>
      <c r="D140" s="16">
        <v>1224635.92</v>
      </c>
      <c r="E140" s="53">
        <v>1170669.3899999999</v>
      </c>
      <c r="F140" s="54">
        <f t="shared" si="3"/>
        <v>53966.530000000028</v>
      </c>
    </row>
    <row r="141" spans="1:6" x14ac:dyDescent="0.2">
      <c r="A141" s="13" t="s">
        <v>224</v>
      </c>
      <c r="B141" s="52" t="s">
        <v>182</v>
      </c>
      <c r="C141" s="15" t="s">
        <v>384</v>
      </c>
      <c r="D141" s="16">
        <v>100000</v>
      </c>
      <c r="E141" s="53">
        <v>100000</v>
      </c>
      <c r="F141" s="54" t="str">
        <f t="shared" si="3"/>
        <v>-</v>
      </c>
    </row>
    <row r="142" spans="1:6" x14ac:dyDescent="0.2">
      <c r="A142" s="13" t="s">
        <v>385</v>
      </c>
      <c r="B142" s="52" t="s">
        <v>182</v>
      </c>
      <c r="C142" s="15" t="s">
        <v>386</v>
      </c>
      <c r="D142" s="16">
        <v>211012.21</v>
      </c>
      <c r="E142" s="53">
        <v>211012.21</v>
      </c>
      <c r="F142" s="54" t="str">
        <f t="shared" si="3"/>
        <v>-</v>
      </c>
    </row>
    <row r="143" spans="1:6" x14ac:dyDescent="0.2">
      <c r="A143" s="13" t="s">
        <v>198</v>
      </c>
      <c r="B143" s="52" t="s">
        <v>182</v>
      </c>
      <c r="C143" s="15" t="s">
        <v>387</v>
      </c>
      <c r="D143" s="16">
        <v>211012.21</v>
      </c>
      <c r="E143" s="53">
        <v>211012.21</v>
      </c>
      <c r="F143" s="54" t="str">
        <f t="shared" ref="F143:F173" si="4">IF(OR(D143="-",IF(E143="-",0,E143)&gt;=IF(D143="-",0,D143)),"-",IF(D143="-",0,D143)-IF(E143="-",0,E143))</f>
        <v>-</v>
      </c>
    </row>
    <row r="144" spans="1:6" x14ac:dyDescent="0.2">
      <c r="A144" s="13" t="s">
        <v>388</v>
      </c>
      <c r="B144" s="52" t="s">
        <v>182</v>
      </c>
      <c r="C144" s="15" t="s">
        <v>389</v>
      </c>
      <c r="D144" s="16">
        <v>17700</v>
      </c>
      <c r="E144" s="53">
        <v>17700</v>
      </c>
      <c r="F144" s="54" t="str">
        <f t="shared" si="4"/>
        <v>-</v>
      </c>
    </row>
    <row r="145" spans="1:6" x14ac:dyDescent="0.2">
      <c r="A145" s="13" t="s">
        <v>198</v>
      </c>
      <c r="B145" s="52" t="s">
        <v>182</v>
      </c>
      <c r="C145" s="15" t="s">
        <v>390</v>
      </c>
      <c r="D145" s="16">
        <v>17700</v>
      </c>
      <c r="E145" s="53">
        <v>17700</v>
      </c>
      <c r="F145" s="54" t="str">
        <f t="shared" si="4"/>
        <v>-</v>
      </c>
    </row>
    <row r="146" spans="1:6" x14ac:dyDescent="0.2">
      <c r="A146" s="40" t="s">
        <v>391</v>
      </c>
      <c r="B146" s="41" t="s">
        <v>182</v>
      </c>
      <c r="C146" s="42" t="s">
        <v>392</v>
      </c>
      <c r="D146" s="43">
        <v>6161370.5300000003</v>
      </c>
      <c r="E146" s="44">
        <v>5280062.93</v>
      </c>
      <c r="F146" s="45">
        <f t="shared" si="4"/>
        <v>881307.60000000056</v>
      </c>
    </row>
    <row r="147" spans="1:6" x14ac:dyDescent="0.2">
      <c r="A147" s="40" t="s">
        <v>393</v>
      </c>
      <c r="B147" s="41" t="s">
        <v>182</v>
      </c>
      <c r="C147" s="42" t="s">
        <v>394</v>
      </c>
      <c r="D147" s="43">
        <v>6161370.5300000003</v>
      </c>
      <c r="E147" s="44">
        <v>5280062.93</v>
      </c>
      <c r="F147" s="45">
        <f t="shared" si="4"/>
        <v>881307.60000000056</v>
      </c>
    </row>
    <row r="148" spans="1:6" ht="22.5" x14ac:dyDescent="0.2">
      <c r="A148" s="40" t="s">
        <v>293</v>
      </c>
      <c r="B148" s="41" t="s">
        <v>182</v>
      </c>
      <c r="C148" s="42" t="s">
        <v>395</v>
      </c>
      <c r="D148" s="43">
        <v>6161370.5300000003</v>
      </c>
      <c r="E148" s="44">
        <v>5280062.93</v>
      </c>
      <c r="F148" s="45">
        <f t="shared" si="4"/>
        <v>881307.60000000056</v>
      </c>
    </row>
    <row r="149" spans="1:6" ht="33.75" x14ac:dyDescent="0.2">
      <c r="A149" s="13" t="s">
        <v>396</v>
      </c>
      <c r="B149" s="52" t="s">
        <v>182</v>
      </c>
      <c r="C149" s="15" t="s">
        <v>397</v>
      </c>
      <c r="D149" s="16">
        <v>6161370.5300000003</v>
      </c>
      <c r="E149" s="53">
        <v>5280062.93</v>
      </c>
      <c r="F149" s="54">
        <f t="shared" si="4"/>
        <v>881307.60000000056</v>
      </c>
    </row>
    <row r="150" spans="1:6" ht="22.5" x14ac:dyDescent="0.2">
      <c r="A150" s="13" t="s">
        <v>398</v>
      </c>
      <c r="B150" s="52" t="s">
        <v>182</v>
      </c>
      <c r="C150" s="15" t="s">
        <v>399</v>
      </c>
      <c r="D150" s="16">
        <v>4053045.53</v>
      </c>
      <c r="E150" s="53">
        <v>4053045.53</v>
      </c>
      <c r="F150" s="54" t="str">
        <f t="shared" si="4"/>
        <v>-</v>
      </c>
    </row>
    <row r="151" spans="1:6" ht="45" x14ac:dyDescent="0.2">
      <c r="A151" s="13" t="s">
        <v>400</v>
      </c>
      <c r="B151" s="52" t="s">
        <v>182</v>
      </c>
      <c r="C151" s="15" t="s">
        <v>401</v>
      </c>
      <c r="D151" s="16">
        <v>4053045.53</v>
      </c>
      <c r="E151" s="53">
        <v>4053045.53</v>
      </c>
      <c r="F151" s="54" t="str">
        <f t="shared" si="4"/>
        <v>-</v>
      </c>
    </row>
    <row r="152" spans="1:6" ht="33.75" x14ac:dyDescent="0.2">
      <c r="A152" s="13" t="s">
        <v>402</v>
      </c>
      <c r="B152" s="52" t="s">
        <v>182</v>
      </c>
      <c r="C152" s="15" t="s">
        <v>403</v>
      </c>
      <c r="D152" s="16">
        <v>2042800</v>
      </c>
      <c r="E152" s="53">
        <v>1161492.3999999999</v>
      </c>
      <c r="F152" s="54">
        <f t="shared" si="4"/>
        <v>881307.60000000009</v>
      </c>
    </row>
    <row r="153" spans="1:6" x14ac:dyDescent="0.2">
      <c r="A153" s="13" t="s">
        <v>404</v>
      </c>
      <c r="B153" s="52" t="s">
        <v>182</v>
      </c>
      <c r="C153" s="15" t="s">
        <v>405</v>
      </c>
      <c r="D153" s="16">
        <v>2042800</v>
      </c>
      <c r="E153" s="53">
        <v>1161492.3999999999</v>
      </c>
      <c r="F153" s="54">
        <f t="shared" si="4"/>
        <v>881307.60000000009</v>
      </c>
    </row>
    <row r="154" spans="1:6" ht="56.25" x14ac:dyDescent="0.2">
      <c r="A154" s="13" t="s">
        <v>406</v>
      </c>
      <c r="B154" s="52" t="s">
        <v>182</v>
      </c>
      <c r="C154" s="15" t="s">
        <v>407</v>
      </c>
      <c r="D154" s="16">
        <v>65525</v>
      </c>
      <c r="E154" s="53">
        <v>65525</v>
      </c>
      <c r="F154" s="54" t="str">
        <f t="shared" si="4"/>
        <v>-</v>
      </c>
    </row>
    <row r="155" spans="1:6" x14ac:dyDescent="0.2">
      <c r="A155" s="13" t="s">
        <v>162</v>
      </c>
      <c r="B155" s="52" t="s">
        <v>182</v>
      </c>
      <c r="C155" s="15" t="s">
        <v>408</v>
      </c>
      <c r="D155" s="16">
        <v>65525</v>
      </c>
      <c r="E155" s="53">
        <v>65525</v>
      </c>
      <c r="F155" s="54" t="str">
        <f t="shared" si="4"/>
        <v>-</v>
      </c>
    </row>
    <row r="156" spans="1:6" x14ac:dyDescent="0.2">
      <c r="A156" s="40" t="s">
        <v>409</v>
      </c>
      <c r="B156" s="41" t="s">
        <v>182</v>
      </c>
      <c r="C156" s="42" t="s">
        <v>410</v>
      </c>
      <c r="D156" s="43">
        <v>191592</v>
      </c>
      <c r="E156" s="44">
        <v>191592</v>
      </c>
      <c r="F156" s="45" t="str">
        <f t="shared" si="4"/>
        <v>-</v>
      </c>
    </row>
    <row r="157" spans="1:6" x14ac:dyDescent="0.2">
      <c r="A157" s="40" t="s">
        <v>411</v>
      </c>
      <c r="B157" s="41" t="s">
        <v>182</v>
      </c>
      <c r="C157" s="42" t="s">
        <v>412</v>
      </c>
      <c r="D157" s="43">
        <v>191592</v>
      </c>
      <c r="E157" s="44">
        <v>191592</v>
      </c>
      <c r="F157" s="45" t="str">
        <f t="shared" si="4"/>
        <v>-</v>
      </c>
    </row>
    <row r="158" spans="1:6" ht="33.75" x14ac:dyDescent="0.2">
      <c r="A158" s="40" t="s">
        <v>413</v>
      </c>
      <c r="B158" s="41" t="s">
        <v>182</v>
      </c>
      <c r="C158" s="42" t="s">
        <v>414</v>
      </c>
      <c r="D158" s="43">
        <v>191592</v>
      </c>
      <c r="E158" s="44">
        <v>191592</v>
      </c>
      <c r="F158" s="45" t="str">
        <f t="shared" si="4"/>
        <v>-</v>
      </c>
    </row>
    <row r="159" spans="1:6" x14ac:dyDescent="0.2">
      <c r="A159" s="13" t="s">
        <v>415</v>
      </c>
      <c r="B159" s="52" t="s">
        <v>182</v>
      </c>
      <c r="C159" s="15" t="s">
        <v>416</v>
      </c>
      <c r="D159" s="16">
        <v>191592</v>
      </c>
      <c r="E159" s="53">
        <v>191592</v>
      </c>
      <c r="F159" s="54" t="str">
        <f t="shared" si="4"/>
        <v>-</v>
      </c>
    </row>
    <row r="160" spans="1:6" x14ac:dyDescent="0.2">
      <c r="A160" s="13" t="s">
        <v>417</v>
      </c>
      <c r="B160" s="52" t="s">
        <v>182</v>
      </c>
      <c r="C160" s="15" t="s">
        <v>418</v>
      </c>
      <c r="D160" s="16">
        <v>191592</v>
      </c>
      <c r="E160" s="53">
        <v>191592</v>
      </c>
      <c r="F160" s="54" t="str">
        <f t="shared" si="4"/>
        <v>-</v>
      </c>
    </row>
    <row r="161" spans="1:6" ht="22.5" x14ac:dyDescent="0.2">
      <c r="A161" s="13" t="s">
        <v>419</v>
      </c>
      <c r="B161" s="52" t="s">
        <v>182</v>
      </c>
      <c r="C161" s="15" t="s">
        <v>420</v>
      </c>
      <c r="D161" s="16">
        <v>191592</v>
      </c>
      <c r="E161" s="53">
        <v>191592</v>
      </c>
      <c r="F161" s="54" t="str">
        <f t="shared" si="4"/>
        <v>-</v>
      </c>
    </row>
    <row r="162" spans="1:6" x14ac:dyDescent="0.2">
      <c r="A162" s="40" t="s">
        <v>421</v>
      </c>
      <c r="B162" s="41" t="s">
        <v>182</v>
      </c>
      <c r="C162" s="42" t="s">
        <v>422</v>
      </c>
      <c r="D162" s="43">
        <v>5000</v>
      </c>
      <c r="E162" s="44" t="s">
        <v>35</v>
      </c>
      <c r="F162" s="45">
        <f t="shared" si="4"/>
        <v>5000</v>
      </c>
    </row>
    <row r="163" spans="1:6" x14ac:dyDescent="0.2">
      <c r="A163" s="40" t="s">
        <v>423</v>
      </c>
      <c r="B163" s="41" t="s">
        <v>182</v>
      </c>
      <c r="C163" s="42" t="s">
        <v>424</v>
      </c>
      <c r="D163" s="43">
        <v>5000</v>
      </c>
      <c r="E163" s="44" t="s">
        <v>35</v>
      </c>
      <c r="F163" s="45">
        <f t="shared" si="4"/>
        <v>5000</v>
      </c>
    </row>
    <row r="164" spans="1:6" ht="33.75" x14ac:dyDescent="0.2">
      <c r="A164" s="40" t="s">
        <v>425</v>
      </c>
      <c r="B164" s="41" t="s">
        <v>182</v>
      </c>
      <c r="C164" s="42" t="s">
        <v>426</v>
      </c>
      <c r="D164" s="43">
        <v>5000</v>
      </c>
      <c r="E164" s="44" t="s">
        <v>35</v>
      </c>
      <c r="F164" s="45">
        <f t="shared" si="4"/>
        <v>5000</v>
      </c>
    </row>
    <row r="165" spans="1:6" x14ac:dyDescent="0.2">
      <c r="A165" s="13" t="s">
        <v>427</v>
      </c>
      <c r="B165" s="52" t="s">
        <v>182</v>
      </c>
      <c r="C165" s="15" t="s">
        <v>428</v>
      </c>
      <c r="D165" s="16">
        <v>5000</v>
      </c>
      <c r="E165" s="53" t="s">
        <v>35</v>
      </c>
      <c r="F165" s="54">
        <f t="shared" si="4"/>
        <v>5000</v>
      </c>
    </row>
    <row r="166" spans="1:6" ht="22.5" x14ac:dyDescent="0.2">
      <c r="A166" s="13" t="s">
        <v>429</v>
      </c>
      <c r="B166" s="52" t="s">
        <v>182</v>
      </c>
      <c r="C166" s="15" t="s">
        <v>430</v>
      </c>
      <c r="D166" s="16">
        <v>5000</v>
      </c>
      <c r="E166" s="53" t="s">
        <v>35</v>
      </c>
      <c r="F166" s="54">
        <f t="shared" si="4"/>
        <v>5000</v>
      </c>
    </row>
    <row r="167" spans="1:6" x14ac:dyDescent="0.2">
      <c r="A167" s="13" t="s">
        <v>198</v>
      </c>
      <c r="B167" s="52" t="s">
        <v>182</v>
      </c>
      <c r="C167" s="15" t="s">
        <v>431</v>
      </c>
      <c r="D167" s="16">
        <v>5000</v>
      </c>
      <c r="E167" s="53" t="s">
        <v>35</v>
      </c>
      <c r="F167" s="54">
        <f t="shared" si="4"/>
        <v>5000</v>
      </c>
    </row>
    <row r="168" spans="1:6" ht="22.5" x14ac:dyDescent="0.2">
      <c r="A168" s="40" t="s">
        <v>432</v>
      </c>
      <c r="B168" s="41" t="s">
        <v>182</v>
      </c>
      <c r="C168" s="42" t="s">
        <v>433</v>
      </c>
      <c r="D168" s="43">
        <v>18333.349999999999</v>
      </c>
      <c r="E168" s="44">
        <v>14142.87</v>
      </c>
      <c r="F168" s="45">
        <f t="shared" si="4"/>
        <v>4190.4799999999977</v>
      </c>
    </row>
    <row r="169" spans="1:6" ht="22.5" x14ac:dyDescent="0.2">
      <c r="A169" s="40" t="s">
        <v>434</v>
      </c>
      <c r="B169" s="41" t="s">
        <v>182</v>
      </c>
      <c r="C169" s="42" t="s">
        <v>435</v>
      </c>
      <c r="D169" s="43">
        <v>18333.349999999999</v>
      </c>
      <c r="E169" s="44">
        <v>14142.87</v>
      </c>
      <c r="F169" s="45">
        <f t="shared" si="4"/>
        <v>4190.4799999999977</v>
      </c>
    </row>
    <row r="170" spans="1:6" ht="33.75" x14ac:dyDescent="0.2">
      <c r="A170" s="40" t="s">
        <v>436</v>
      </c>
      <c r="B170" s="41" t="s">
        <v>182</v>
      </c>
      <c r="C170" s="42" t="s">
        <v>437</v>
      </c>
      <c r="D170" s="43">
        <v>18333.349999999999</v>
      </c>
      <c r="E170" s="44">
        <v>14142.87</v>
      </c>
      <c r="F170" s="45">
        <f t="shared" si="4"/>
        <v>4190.4799999999977</v>
      </c>
    </row>
    <row r="171" spans="1:6" x14ac:dyDescent="0.2">
      <c r="A171" s="13" t="s">
        <v>438</v>
      </c>
      <c r="B171" s="52" t="s">
        <v>182</v>
      </c>
      <c r="C171" s="15" t="s">
        <v>439</v>
      </c>
      <c r="D171" s="16">
        <v>18333.349999999999</v>
      </c>
      <c r="E171" s="53">
        <v>14142.87</v>
      </c>
      <c r="F171" s="54">
        <f t="shared" si="4"/>
        <v>4190.4799999999977</v>
      </c>
    </row>
    <row r="172" spans="1:6" x14ac:dyDescent="0.2">
      <c r="A172" s="13" t="s">
        <v>440</v>
      </c>
      <c r="B172" s="52" t="s">
        <v>182</v>
      </c>
      <c r="C172" s="15" t="s">
        <v>441</v>
      </c>
      <c r="D172" s="16">
        <v>18333.349999999999</v>
      </c>
      <c r="E172" s="53">
        <v>14142.87</v>
      </c>
      <c r="F172" s="54">
        <f t="shared" si="4"/>
        <v>4190.4799999999977</v>
      </c>
    </row>
    <row r="173" spans="1:6" x14ac:dyDescent="0.2">
      <c r="A173" s="13" t="s">
        <v>442</v>
      </c>
      <c r="B173" s="52" t="s">
        <v>182</v>
      </c>
      <c r="C173" s="15" t="s">
        <v>443</v>
      </c>
      <c r="D173" s="16">
        <v>18333.349999999999</v>
      </c>
      <c r="E173" s="53">
        <v>14142.87</v>
      </c>
      <c r="F173" s="54">
        <f t="shared" si="4"/>
        <v>4190.4799999999977</v>
      </c>
    </row>
    <row r="174" spans="1:6" ht="9" customHeight="1" x14ac:dyDescent="0.2">
      <c r="A174" s="55"/>
      <c r="B174" s="56"/>
      <c r="C174" s="57"/>
      <c r="D174" s="58"/>
      <c r="E174" s="56"/>
      <c r="F174" s="56"/>
    </row>
    <row r="175" spans="1:6" ht="13.5" customHeight="1" x14ac:dyDescent="0.2">
      <c r="A175" s="59" t="s">
        <v>444</v>
      </c>
      <c r="B175" s="60" t="s">
        <v>445</v>
      </c>
      <c r="C175" s="61" t="s">
        <v>183</v>
      </c>
      <c r="D175" s="62">
        <v>-181490.54</v>
      </c>
      <c r="E175" s="62">
        <v>223848.51</v>
      </c>
      <c r="F175" s="63" t="s">
        <v>446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abSelected="1" topLeftCell="A19" workbookViewId="0">
      <selection activeCell="A37" sqref="A37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05" t="s">
        <v>447</v>
      </c>
      <c r="B1" s="105"/>
      <c r="C1" s="105"/>
      <c r="D1" s="105"/>
      <c r="E1" s="105"/>
      <c r="F1" s="105"/>
    </row>
    <row r="2" spans="1:6" ht="13.15" customHeight="1" x14ac:dyDescent="0.25">
      <c r="A2" s="84" t="s">
        <v>448</v>
      </c>
      <c r="B2" s="84"/>
      <c r="C2" s="84"/>
      <c r="D2" s="84"/>
      <c r="E2" s="84"/>
      <c r="F2" s="84"/>
    </row>
    <row r="3" spans="1:6" ht="9" customHeight="1" x14ac:dyDescent="0.2">
      <c r="A3" s="3"/>
      <c r="B3" s="64"/>
      <c r="C3" s="32"/>
      <c r="D3" s="4"/>
      <c r="E3" s="4"/>
      <c r="F3" s="32"/>
    </row>
    <row r="4" spans="1:6" ht="13.9" customHeight="1" x14ac:dyDescent="0.2">
      <c r="A4" s="92" t="s">
        <v>4</v>
      </c>
      <c r="B4" s="86" t="s">
        <v>5</v>
      </c>
      <c r="C4" s="98" t="s">
        <v>449</v>
      </c>
      <c r="D4" s="89" t="s">
        <v>7</v>
      </c>
      <c r="E4" s="89" t="s">
        <v>8</v>
      </c>
      <c r="F4" s="95" t="s">
        <v>9</v>
      </c>
    </row>
    <row r="5" spans="1:6" ht="4.9000000000000004" customHeight="1" x14ac:dyDescent="0.2">
      <c r="A5" s="93"/>
      <c r="B5" s="87"/>
      <c r="C5" s="99"/>
      <c r="D5" s="90"/>
      <c r="E5" s="90"/>
      <c r="F5" s="96"/>
    </row>
    <row r="6" spans="1:6" ht="6" customHeight="1" x14ac:dyDescent="0.2">
      <c r="A6" s="93"/>
      <c r="B6" s="87"/>
      <c r="C6" s="99"/>
      <c r="D6" s="90"/>
      <c r="E6" s="90"/>
      <c r="F6" s="96"/>
    </row>
    <row r="7" spans="1:6" ht="4.9000000000000004" customHeight="1" x14ac:dyDescent="0.2">
      <c r="A7" s="93"/>
      <c r="B7" s="87"/>
      <c r="C7" s="99"/>
      <c r="D7" s="90"/>
      <c r="E7" s="90"/>
      <c r="F7" s="96"/>
    </row>
    <row r="8" spans="1:6" ht="6" customHeight="1" x14ac:dyDescent="0.2">
      <c r="A8" s="93"/>
      <c r="B8" s="87"/>
      <c r="C8" s="99"/>
      <c r="D8" s="90"/>
      <c r="E8" s="90"/>
      <c r="F8" s="96"/>
    </row>
    <row r="9" spans="1:6" ht="6" customHeight="1" x14ac:dyDescent="0.2">
      <c r="A9" s="93"/>
      <c r="B9" s="87"/>
      <c r="C9" s="99"/>
      <c r="D9" s="90"/>
      <c r="E9" s="90"/>
      <c r="F9" s="96"/>
    </row>
    <row r="10" spans="1:6" ht="18" customHeight="1" x14ac:dyDescent="0.2">
      <c r="A10" s="94"/>
      <c r="B10" s="88"/>
      <c r="C10" s="106"/>
      <c r="D10" s="91"/>
      <c r="E10" s="91"/>
      <c r="F10" s="97"/>
    </row>
    <row r="11" spans="1:6" ht="13.5" customHeight="1" x14ac:dyDescent="0.2">
      <c r="A11" s="7">
        <v>1</v>
      </c>
      <c r="B11" s="8">
        <v>2</v>
      </c>
      <c r="C11" s="9">
        <v>3</v>
      </c>
      <c r="D11" s="10" t="s">
        <v>10</v>
      </c>
      <c r="E11" s="39" t="s">
        <v>11</v>
      </c>
      <c r="F11" s="12" t="s">
        <v>12</v>
      </c>
    </row>
    <row r="12" spans="1:6" ht="22.5" x14ac:dyDescent="0.2">
      <c r="A12" s="65" t="s">
        <v>450</v>
      </c>
      <c r="B12" s="66" t="s">
        <v>451</v>
      </c>
      <c r="C12" s="67" t="s">
        <v>183</v>
      </c>
      <c r="D12" s="68">
        <v>181490.54</v>
      </c>
      <c r="E12" s="68">
        <v>-223848.51</v>
      </c>
      <c r="F12" s="69" t="s">
        <v>183</v>
      </c>
    </row>
    <row r="13" spans="1:6" x14ac:dyDescent="0.2">
      <c r="A13" s="70" t="s">
        <v>16</v>
      </c>
      <c r="B13" s="71"/>
      <c r="C13" s="72"/>
      <c r="D13" s="73"/>
      <c r="E13" s="73"/>
      <c r="F13" s="74"/>
    </row>
    <row r="14" spans="1:6" ht="22.5" x14ac:dyDescent="0.2">
      <c r="A14" s="40" t="s">
        <v>452</v>
      </c>
      <c r="B14" s="75" t="s">
        <v>453</v>
      </c>
      <c r="C14" s="76" t="s">
        <v>183</v>
      </c>
      <c r="D14" s="43">
        <v>-628600</v>
      </c>
      <c r="E14" s="43">
        <v>-628571</v>
      </c>
      <c r="F14" s="45" t="s">
        <v>35</v>
      </c>
    </row>
    <row r="15" spans="1:6" x14ac:dyDescent="0.2">
      <c r="A15" s="70" t="s">
        <v>454</v>
      </c>
      <c r="B15" s="71"/>
      <c r="C15" s="72"/>
      <c r="D15" s="73"/>
      <c r="E15" s="73"/>
      <c r="F15" s="74"/>
    </row>
    <row r="16" spans="1:6" ht="33.75" x14ac:dyDescent="0.2">
      <c r="A16" s="23" t="s">
        <v>455</v>
      </c>
      <c r="B16" s="24" t="s">
        <v>453</v>
      </c>
      <c r="C16" s="77" t="s">
        <v>456</v>
      </c>
      <c r="D16" s="26">
        <v>500000</v>
      </c>
      <c r="E16" s="26" t="s">
        <v>35</v>
      </c>
      <c r="F16" s="27">
        <v>500000</v>
      </c>
    </row>
    <row r="17" spans="1:6" ht="33.75" x14ac:dyDescent="0.2">
      <c r="A17" s="13" t="s">
        <v>457</v>
      </c>
      <c r="B17" s="14" t="s">
        <v>453</v>
      </c>
      <c r="C17" s="78" t="s">
        <v>458</v>
      </c>
      <c r="D17" s="16">
        <v>-500000</v>
      </c>
      <c r="E17" s="16" t="s">
        <v>35</v>
      </c>
      <c r="F17" s="54">
        <v>-500000</v>
      </c>
    </row>
    <row r="18" spans="1:6" ht="33.75" x14ac:dyDescent="0.2">
      <c r="A18" s="13" t="s">
        <v>459</v>
      </c>
      <c r="B18" s="14" t="s">
        <v>453</v>
      </c>
      <c r="C18" s="78" t="s">
        <v>460</v>
      </c>
      <c r="D18" s="16">
        <v>-628600</v>
      </c>
      <c r="E18" s="16">
        <v>-628571</v>
      </c>
      <c r="F18" s="54" t="s">
        <v>35</v>
      </c>
    </row>
    <row r="19" spans="1:6" x14ac:dyDescent="0.2">
      <c r="A19" s="40" t="s">
        <v>461</v>
      </c>
      <c r="B19" s="75" t="s">
        <v>462</v>
      </c>
      <c r="C19" s="76" t="s">
        <v>183</v>
      </c>
      <c r="D19" s="43" t="s">
        <v>35</v>
      </c>
      <c r="E19" s="43" t="s">
        <v>35</v>
      </c>
      <c r="F19" s="45" t="s">
        <v>35</v>
      </c>
    </row>
    <row r="20" spans="1:6" x14ac:dyDescent="0.2">
      <c r="A20" s="70" t="s">
        <v>454</v>
      </c>
      <c r="B20" s="71"/>
      <c r="C20" s="72"/>
      <c r="D20" s="73"/>
      <c r="E20" s="73"/>
      <c r="F20" s="74"/>
    </row>
    <row r="21" spans="1:6" x14ac:dyDescent="0.2">
      <c r="A21" s="65" t="s">
        <v>463</v>
      </c>
      <c r="B21" s="66" t="s">
        <v>464</v>
      </c>
      <c r="C21" s="67" t="s">
        <v>465</v>
      </c>
      <c r="D21" s="68">
        <v>810090.54</v>
      </c>
      <c r="E21" s="68">
        <v>404722.49</v>
      </c>
      <c r="F21" s="69">
        <v>405368.05</v>
      </c>
    </row>
    <row r="22" spans="1:6" ht="22.5" x14ac:dyDescent="0.2">
      <c r="A22" s="65" t="s">
        <v>466</v>
      </c>
      <c r="B22" s="66" t="s">
        <v>464</v>
      </c>
      <c r="C22" s="67" t="s">
        <v>467</v>
      </c>
      <c r="D22" s="68">
        <v>810090.54</v>
      </c>
      <c r="E22" s="68">
        <v>404722.49</v>
      </c>
      <c r="F22" s="69">
        <v>405368.05</v>
      </c>
    </row>
    <row r="23" spans="1:6" x14ac:dyDescent="0.2">
      <c r="A23" s="65" t="s">
        <v>468</v>
      </c>
      <c r="B23" s="66" t="s">
        <v>469</v>
      </c>
      <c r="C23" s="67" t="s">
        <v>470</v>
      </c>
      <c r="D23" s="68">
        <v>-26237484.800000001</v>
      </c>
      <c r="E23" s="68">
        <v>-26037384.57</v>
      </c>
      <c r="F23" s="69" t="s">
        <v>446</v>
      </c>
    </row>
    <row r="24" spans="1:6" ht="22.5" x14ac:dyDescent="0.2">
      <c r="A24" s="13" t="s">
        <v>471</v>
      </c>
      <c r="B24" s="14" t="s">
        <v>469</v>
      </c>
      <c r="C24" s="78" t="s">
        <v>472</v>
      </c>
      <c r="D24" s="16">
        <v>-26237484.800000001</v>
      </c>
      <c r="E24" s="16">
        <v>-26037384.57</v>
      </c>
      <c r="F24" s="54" t="s">
        <v>446</v>
      </c>
    </row>
    <row r="25" spans="1:6" x14ac:dyDescent="0.2">
      <c r="A25" s="65" t="s">
        <v>473</v>
      </c>
      <c r="B25" s="66" t="s">
        <v>474</v>
      </c>
      <c r="C25" s="67" t="s">
        <v>475</v>
      </c>
      <c r="D25" s="68">
        <v>27047575.34</v>
      </c>
      <c r="E25" s="68">
        <v>26442107.059999999</v>
      </c>
      <c r="F25" s="69" t="s">
        <v>446</v>
      </c>
    </row>
    <row r="26" spans="1:6" ht="22.5" x14ac:dyDescent="0.2">
      <c r="A26" s="13" t="s">
        <v>476</v>
      </c>
      <c r="B26" s="14" t="s">
        <v>474</v>
      </c>
      <c r="C26" s="78" t="s">
        <v>477</v>
      </c>
      <c r="D26" s="16">
        <v>27047575.34</v>
      </c>
      <c r="E26" s="16">
        <v>26442107.059999999</v>
      </c>
      <c r="F26" s="54" t="s">
        <v>446</v>
      </c>
    </row>
    <row r="27" spans="1:6" ht="12.75" customHeight="1" x14ac:dyDescent="0.2">
      <c r="A27" s="79"/>
      <c r="B27" s="80"/>
      <c r="C27" s="81"/>
      <c r="D27" s="82"/>
      <c r="E27" s="82"/>
      <c r="F27" s="8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94:F94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478</v>
      </c>
      <c r="B1" t="s">
        <v>479</v>
      </c>
    </row>
    <row r="2" spans="1:2" x14ac:dyDescent="0.2">
      <c r="A2" t="s">
        <v>480</v>
      </c>
      <c r="B2" t="s">
        <v>481</v>
      </c>
    </row>
    <row r="3" spans="1:2" x14ac:dyDescent="0.2">
      <c r="A3" t="s">
        <v>482</v>
      </c>
      <c r="B3" t="s">
        <v>2</v>
      </c>
    </row>
    <row r="4" spans="1:2" x14ac:dyDescent="0.2">
      <c r="A4" t="s">
        <v>483</v>
      </c>
      <c r="B4" t="s">
        <v>484</v>
      </c>
    </row>
    <row r="5" spans="1:2" x14ac:dyDescent="0.2">
      <c r="A5" t="s">
        <v>485</v>
      </c>
      <c r="B5" t="s">
        <v>486</v>
      </c>
    </row>
    <row r="6" spans="1:2" x14ac:dyDescent="0.2">
      <c r="A6" t="s">
        <v>487</v>
      </c>
      <c r="B6" t="s">
        <v>479</v>
      </c>
    </row>
    <row r="7" spans="1:2" x14ac:dyDescent="0.2">
      <c r="A7" t="s">
        <v>488</v>
      </c>
      <c r="B7" t="s">
        <v>489</v>
      </c>
    </row>
    <row r="8" spans="1:2" x14ac:dyDescent="0.2">
      <c r="A8" t="s">
        <v>490</v>
      </c>
      <c r="B8" t="s">
        <v>491</v>
      </c>
    </row>
    <row r="9" spans="1:2" x14ac:dyDescent="0.2">
      <c r="A9" t="s">
        <v>492</v>
      </c>
      <c r="B9" t="s">
        <v>493</v>
      </c>
    </row>
    <row r="10" spans="1:2" x14ac:dyDescent="0.2">
      <c r="A10" t="s">
        <v>494</v>
      </c>
      <c r="B10" t="s">
        <v>495</v>
      </c>
    </row>
    <row r="11" spans="1:2" x14ac:dyDescent="0.2">
      <c r="A11" t="s">
        <v>496</v>
      </c>
      <c r="B11" t="s">
        <v>486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23</vt:i4>
      </vt:variant>
    </vt:vector>
  </HeadingPairs>
  <TitlesOfParts>
    <vt:vector size="27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Доходы!LAST_CELL</vt:lpstr>
      <vt:lpstr>Расходы!LAST_CELL</vt:lpstr>
      <vt:lpstr>Доходы!PARAMS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rep:2.47.0.89</dc:description>
  <cp:lastModifiedBy>User</cp:lastModifiedBy>
  <cp:lastPrinted>2019-04-18T09:15:14Z</cp:lastPrinted>
  <dcterms:created xsi:type="dcterms:W3CDTF">2019-01-16T09:18:57Z</dcterms:created>
  <dcterms:modified xsi:type="dcterms:W3CDTF">2019-04-18T09:35:50Z</dcterms:modified>
</cp:coreProperties>
</file>