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160" i="1" l="1"/>
  <c r="F156" i="1" s="1"/>
  <c r="E160" i="1"/>
  <c r="E156" i="1" s="1"/>
  <c r="F159" i="1"/>
  <c r="F155" i="1" s="1"/>
  <c r="E159" i="1"/>
  <c r="E155" i="1" s="1"/>
  <c r="F158" i="1"/>
  <c r="F154" i="1" s="1"/>
  <c r="E158" i="1"/>
  <c r="E154" i="1" s="1"/>
  <c r="F157" i="1"/>
  <c r="F153" i="1" s="1"/>
  <c r="E157" i="1"/>
  <c r="E153" i="1" s="1"/>
  <c r="D158" i="1"/>
  <c r="D154" i="1" s="1"/>
  <c r="D159" i="1"/>
  <c r="D155" i="1" s="1"/>
  <c r="D160" i="1"/>
  <c r="D156" i="1" s="1"/>
  <c r="D157" i="1"/>
  <c r="D153" i="1" s="1"/>
  <c r="F148" i="1"/>
  <c r="E148" i="1"/>
  <c r="F147" i="1"/>
  <c r="E147" i="1"/>
  <c r="F146" i="1"/>
  <c r="E146" i="1"/>
  <c r="F145" i="1"/>
  <c r="E145" i="1"/>
  <c r="D146" i="1"/>
  <c r="D147" i="1"/>
  <c r="D148" i="1"/>
  <c r="D145" i="1"/>
  <c r="F116" i="1"/>
  <c r="E116" i="1"/>
  <c r="F115" i="1"/>
  <c r="E115" i="1"/>
  <c r="F114" i="1"/>
  <c r="E114" i="1"/>
  <c r="F113" i="1"/>
  <c r="E113" i="1"/>
  <c r="D114" i="1"/>
  <c r="D115" i="1"/>
  <c r="D116" i="1"/>
  <c r="D113" i="1"/>
  <c r="F88" i="1"/>
  <c r="E88" i="1"/>
  <c r="F87" i="1"/>
  <c r="E87" i="1"/>
  <c r="F86" i="1"/>
  <c r="E86" i="1"/>
  <c r="F85" i="1"/>
  <c r="E85" i="1"/>
  <c r="D86" i="1"/>
  <c r="D87" i="1"/>
  <c r="D88" i="1"/>
  <c r="D85" i="1"/>
  <c r="F76" i="1"/>
  <c r="E76" i="1"/>
  <c r="F75" i="1"/>
  <c r="E75" i="1"/>
  <c r="F74" i="1"/>
  <c r="E74" i="1"/>
  <c r="F73" i="1"/>
  <c r="E73" i="1"/>
  <c r="D74" i="1"/>
  <c r="D75" i="1"/>
  <c r="D76" i="1"/>
  <c r="D73" i="1"/>
  <c r="F60" i="1" l="1"/>
  <c r="E60" i="1"/>
  <c r="F59" i="1"/>
  <c r="E59" i="1"/>
  <c r="F58" i="1"/>
  <c r="E58" i="1"/>
  <c r="F57" i="1"/>
  <c r="E57" i="1"/>
  <c r="D58" i="1"/>
  <c r="D59" i="1"/>
  <c r="D60" i="1"/>
  <c r="D57" i="1"/>
  <c r="F36" i="1"/>
  <c r="F176" i="1" s="1"/>
  <c r="E36" i="1"/>
  <c r="E176" i="1" s="1"/>
  <c r="F35" i="1"/>
  <c r="F175" i="1" s="1"/>
  <c r="E35" i="1"/>
  <c r="E175" i="1" s="1"/>
  <c r="F34" i="1"/>
  <c r="F174" i="1" s="1"/>
  <c r="E34" i="1"/>
  <c r="E174" i="1" s="1"/>
  <c r="F33" i="1"/>
  <c r="E33" i="1"/>
  <c r="D34" i="1"/>
  <c r="D174" i="1" s="1"/>
  <c r="D36" i="1"/>
  <c r="D33" i="1"/>
  <c r="D21" i="1"/>
  <c r="F9" i="1"/>
  <c r="F5" i="1"/>
  <c r="E9" i="1"/>
  <c r="E5" i="1" s="1"/>
  <c r="E173" i="1" s="1"/>
  <c r="D9" i="1"/>
  <c r="D5" i="1" s="1"/>
  <c r="F21" i="1"/>
  <c r="E21" i="1"/>
  <c r="D173" i="1" l="1"/>
  <c r="D176" i="1"/>
  <c r="F173" i="1"/>
  <c r="D43" i="1" l="1"/>
  <c r="D35" i="1" s="1"/>
  <c r="D175" i="1" s="1"/>
</calcChain>
</file>

<file path=xl/sharedStrings.xml><?xml version="1.0" encoding="utf-8"?>
<sst xmlns="http://schemas.openxmlformats.org/spreadsheetml/2006/main" count="307" uniqueCount="67">
  <si>
    <t>Местный бюджет</t>
  </si>
  <si>
    <t>Районный бюджет</t>
  </si>
  <si>
    <t>Областной бюджет</t>
  </si>
  <si>
    <t>Прочие источники</t>
  </si>
  <si>
    <t>Проект 1.                                                        Мероприятия, направленные на достижение цели федерального проекта "Благоустройство сельских территорий"</t>
  </si>
  <si>
    <t>Главный специалист администрации</t>
  </si>
  <si>
    <t>Мероприятие 1.                                                                                                                                                                Комплекс процессных мероприятий "Борьба с борщевиком Сосновского на территории Большедворского сельского поселения Бокситогорского муниципального района Ленинградской области"</t>
  </si>
  <si>
    <t>Мероприятие 1.1.                                                                                                                                            Реализация комплекса мероприятий по борьбе с борщевиком Сосновского</t>
  </si>
  <si>
    <t>Мероприятие 1.2.                                                                                                                                            Прочие мероприятия по борьбе с борщевиком Сосновского</t>
  </si>
  <si>
    <t>Мероприятие 2.                                             Комплекс процессных мероприятий. Обеспечение мер противопожарной безопасности на территории Большедворского сельского поселения Бокситогорского муниципального района Ленинградской области</t>
  </si>
  <si>
    <t>Мероприятие 2.1.                                                                   Содержание и техническое обслуживание противопожарных средств и систем</t>
  </si>
  <si>
    <t>Мероприятие 2.2.                                                                   Комплекс мер по противопожарной безопасности территории Большедворского сельского поселения Бокситогорского муниципального района Ленинградской области</t>
  </si>
  <si>
    <t>Мероприятие 3.                                                                            Комплекс процессных мероприятий.                                                                                              Ремонт и  содержание дорог общего пользования на территории Большедворского сельского поселения Бокситогорского муниципального района Ленинградской области</t>
  </si>
  <si>
    <t>Мероприятие 3.1.                                                                                                                    Содержание автомобильных дорог общего пользования местного значения в границах населенных пунктов.</t>
  </si>
  <si>
    <t>Мероприятие 3.2.                                                                                                                   Расходы в области дорожной деятельности в отношении автомобильных дорог местного значения вне границ населенных пунктов в границах муниципального района.</t>
  </si>
  <si>
    <t>Мероприятие 3.3.                                                                                                                   Ремонт автомобильных дорог общего пользования на территории Большедворского сельского поселения Бокситогорского муниципального района Ленинградской области</t>
  </si>
  <si>
    <t>Мероприятие 4.                                                                            Мероприятия, направленные на достижение цели "Дорожная сеть". Капитальный ремонт и ремонт автомобильных дорог общего пользования местного значения, имеющих приоритетеный социально-значимый характер.</t>
  </si>
  <si>
    <t>Мероприятие 4.1.                                                                                                                         Ремонт дороги общего пользования местного значения в дер. Мулево Бокситогорского района Ленинградской области</t>
  </si>
  <si>
    <t>Мероприятие 5.                                                                            Комплекс процессных мероприятий.                                                                                             Содержание жилищного хозяйства на территории Большедворского сельского поселения Бокситогорского района Ленинградской области</t>
  </si>
  <si>
    <t>Мероприятие 5.1.                                                                                                                         Прочие мероприятия в области жилищного хозяйства</t>
  </si>
  <si>
    <t>Мероприятие 5.2.                                                                                                                        Обеспечение мероприятий по капитальному ремонту многоквартирных домов.</t>
  </si>
  <si>
    <t>Мероприятие 6.                                                                            Комплекс процессных мероприятий.                                                                                             Развитие инженерной инфраструктуры на территории Большедворского сельского поселения Бокситогорского района Ленинградской области</t>
  </si>
  <si>
    <t>Мероприятие 6.1.                                                                                                                       Создание условий для обеспечения жителей поселения услугами коммунального хозяйства</t>
  </si>
  <si>
    <t>Мероприятие 6.2.                                                                                                                       Коммунальное хозяйство. Комплекс процессных мероприятий по созданию мест (площадок) накопления твёрдых коммунальных отходов. Мероприятия по созданию мест (площадок) накопления твёрдых коммунальных отходов.</t>
  </si>
  <si>
    <t>Мероприятие 7.                                                                            Комплекс процессных мероприятий.                                                                                             Организация благоустройства на территории Большедворского сельского поселения Бокситогорского района Ленинградской области</t>
  </si>
  <si>
    <t>Мероприятие 7.1.                                                                                                                       Организация уличного освещения.</t>
  </si>
  <si>
    <t xml:space="preserve">Мероприятие 7.2.                                                                          Сбор и вывоз твердых бытовых отходов.                                                                                                                </t>
  </si>
  <si>
    <t>Мероприятие 7.3.                                                                          Содержание мест захоронения.</t>
  </si>
  <si>
    <t>Мероприятие 7.4.                                                                                Прочие мероприятия по благоустройству поселения</t>
  </si>
  <si>
    <t>Мероприятие 8.                                                                            Комплекс процессных мероприятий.                                                                                             Реализация функций в сфере обращения с отходами.</t>
  </si>
  <si>
    <t>Мероприятия по ликвидации несанкционированных свалок</t>
  </si>
  <si>
    <t>Получение дополнительного профессионального образования лицами,замещающими должности муниципальной службы в органах местного самоуправления.</t>
  </si>
  <si>
    <t>Мероприятия в рамках реализации областного закона от 15.01.2018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</si>
  <si>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 Мероприятия в рамках реализации областного закона № 147-оз от 28.12.2018г."О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                                                   </t>
  </si>
  <si>
    <t>№ п/п</t>
  </si>
  <si>
    <t>Наименование
 структурных элементов,
мероприятий программы</t>
  </si>
  <si>
    <t>Источник финансирования</t>
  </si>
  <si>
    <t>Объем финансового обеспечения муниципальной программы в отчетном году, тысяч рублей</t>
  </si>
  <si>
    <t>Фактическое финансирование муниципальной программы на отчетную дату (нарастающим итогом),
тысяч рублей</t>
  </si>
  <si>
    <t>Выполнено на отчетную дату (нарастающим итогом),
тысяч рублей</t>
  </si>
  <si>
    <t>Сведения о достигнутых результатах</t>
  </si>
  <si>
    <t>Оценка выполнения</t>
  </si>
  <si>
    <t>Наименование муниципальной программы: Развитие территории Большедворского сельского поселения Бокситогорского муниципального района Ленинградской области
Отчетный период: 2023 год
Ответственный исполнитель: Бисерова Наталья Ивановна</t>
  </si>
  <si>
    <t>100%</t>
  </si>
  <si>
    <t>Проект выполнен</t>
  </si>
  <si>
    <t>Мероприятие проекта выполнено</t>
  </si>
  <si>
    <t>ОТЧЕТ О РЕАЛИЗАЦИИ МУНИЦИПАЛЬНОЙ ПРОГРАММЫ БОЛЬШЕДВОРСКОГО СЕЛЬСКОГО ПОСЕЛЕНИЯ 
БОКСИТОГОРСКОГО МУНИЦИПАЛЬНОГО РАЙОНА ЛЕНИНГРАДСКОЙ ОБЛАСТИ</t>
  </si>
  <si>
    <t>ИТОГО ПО МУНИЦИПАЛЬНОЙ ПРОГРАММЕ</t>
  </si>
  <si>
    <t>Комплекс процессных мероприятий выполнен</t>
  </si>
  <si>
    <t>Мероприятие выполнено</t>
  </si>
  <si>
    <t>Мероприятие выполнено (корректировака сметы)</t>
  </si>
  <si>
    <t>Мероприятие выполнено (экономия при заключении договоров)</t>
  </si>
  <si>
    <t>Мероприятие 8.                                                                            Комплекс процессных мероприятий.                                                                                            Развитие социальной и культурной сферы на территории Большедворского сельского поселения Бокситогорского района Ленинградской области</t>
  </si>
  <si>
    <t>Мероприятие 8.1.                                                                                Обеспечение деятельности (услуги, работы) муниципальных учреждений.</t>
  </si>
  <si>
    <t>Мероприятие 8.2.                                                                              Расходы по сохранению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 № 597 "О мероприятиях по реализации государственной социальной политики".</t>
  </si>
  <si>
    <t xml:space="preserve">Мероприятие 8.3.                                                                  Межбюджетные трансферты, передаваемые бюджету муниципального района из бюджета поселения по организации библиотечного обслуживания и комплектованию библиотечных фондов библиотек поселения.         </t>
  </si>
  <si>
    <t>Мероприятие 8.4.                                                                                Организация занятости детей, подростков и молодежи</t>
  </si>
  <si>
    <t>Мероприятие 8.5.                                                                                Физическая культура и спорт. Организация и проведение мероприятий в области физической культуры и спорта.</t>
  </si>
  <si>
    <t>Мероприятие 9.                                                                            Комплекс процессных мероприятий.                                                                                           Создание условий для эффективного выполнения органами местного самоуправления своих полномочий в Большедворском сельском поселении Бокситогорского района Ленинградской области</t>
  </si>
  <si>
    <t>Мероприятие выполнено на 95,4 %</t>
  </si>
  <si>
    <t xml:space="preserve">Мероприятие выполнено на 88,2 % </t>
  </si>
  <si>
    <t>Мероприятие 9.                                                                            Комплекс процессных мероприятий.                                                                                            Развитие части территории административного центра деревни Большой Двор Большедворского сельского поселения.</t>
  </si>
  <si>
    <t xml:space="preserve">Мероприятие 10.                                                                            Комплекс процессных мероприятий.                          Развитие части территории Большедворского сельского поселения Бокситогорского муниципального района Ленинградской области             </t>
  </si>
  <si>
    <t xml:space="preserve">Мероприятие 10.1.                                                                        Установка и обустройство искусственного пожарного водоисточника дер. Селище                                                            </t>
  </si>
  <si>
    <t xml:space="preserve">Мероприятие 10.2.                                                Ремонт участка автомобильной дороги общего пользования местного значения дер. Астрачи, дер. Врачево                                                                         </t>
  </si>
  <si>
    <t xml:space="preserve">Мероприятие 10.3.                                                                    Ремонт общественного колодца в дер. Павловские концы                                                             </t>
  </si>
  <si>
    <t>Муниципальная программа выполнена на 98%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</si>
</sst>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/>
    <xf numFmtId="0" fontId="4" fillId="0" borderId="1" xfId="0" applyFont="1" applyFill="1" applyBorder="1" applyAlignment="1">
      <alignment horizontal="center" vertical="center" wrapText="1"/>
    </xf>
    <xf numFmtId="4" fontId="1" fillId="0" borderId="0" xfId="0" applyNumberFormat="1" applyFont="1" applyFill="1"/>
    <xf numFmtId="4" fontId="1" fillId="0" borderId="1" xfId="0" applyNumberFormat="1" applyFont="1" applyFill="1" applyBorder="1"/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0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0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0" fontId="5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 wrapText="1"/>
    </xf>
    <xf numFmtId="1" fontId="5" fillId="0" borderId="4" xfId="0" applyNumberFormat="1" applyFont="1" applyFill="1" applyBorder="1" applyAlignment="1">
      <alignment horizontal="center" vertical="center" wrapText="1"/>
    </xf>
    <xf numFmtId="1" fontId="5" fillId="0" borderId="5" xfId="0" applyNumberFormat="1" applyFont="1" applyFill="1" applyBorder="1" applyAlignment="1">
      <alignment horizontal="center" vertical="center" wrapText="1"/>
    </xf>
    <xf numFmtId="9" fontId="5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9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64" fontId="1" fillId="0" borderId="0" xfId="0" applyNumberFormat="1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6"/>
  <sheetViews>
    <sheetView tabSelected="1" zoomScale="80" zoomScaleNormal="80" workbookViewId="0">
      <selection sqref="A1:H1"/>
    </sheetView>
  </sheetViews>
  <sheetFormatPr defaultRowHeight="15.75" x14ac:dyDescent="0.25"/>
  <cols>
    <col min="1" max="1" width="45" style="1" customWidth="1"/>
    <col min="2" max="2" width="23.85546875" style="1" customWidth="1"/>
    <col min="3" max="3" width="19" style="1" customWidth="1"/>
    <col min="4" max="4" width="19.85546875" style="1" customWidth="1"/>
    <col min="5" max="5" width="22.7109375" style="1" customWidth="1"/>
    <col min="6" max="7" width="14.28515625" style="1" customWidth="1"/>
    <col min="8" max="8" width="20.28515625" style="1" customWidth="1"/>
    <col min="9" max="16384" width="9.140625" style="1"/>
  </cols>
  <sheetData>
    <row r="1" spans="1:11" ht="57" customHeight="1" x14ac:dyDescent="0.25">
      <c r="A1" s="18" t="s">
        <v>46</v>
      </c>
      <c r="B1" s="18"/>
      <c r="C1" s="18"/>
      <c r="D1" s="18"/>
      <c r="E1" s="18"/>
      <c r="F1" s="18"/>
      <c r="G1" s="18"/>
      <c r="H1" s="18"/>
    </row>
    <row r="2" spans="1:11" ht="113.25" customHeight="1" x14ac:dyDescent="0.25">
      <c r="A2" s="19" t="s">
        <v>42</v>
      </c>
      <c r="B2" s="19"/>
      <c r="C2" s="19"/>
      <c r="D2" s="19"/>
      <c r="E2" s="19"/>
      <c r="F2" s="19"/>
      <c r="G2" s="19"/>
      <c r="H2" s="19"/>
    </row>
    <row r="3" spans="1:11" ht="126.75" customHeight="1" x14ac:dyDescent="0.25">
      <c r="A3" s="20" t="s">
        <v>34</v>
      </c>
      <c r="B3" s="20" t="s">
        <v>35</v>
      </c>
      <c r="C3" s="20" t="s">
        <v>36</v>
      </c>
      <c r="D3" s="20" t="s">
        <v>37</v>
      </c>
      <c r="E3" s="20" t="s">
        <v>38</v>
      </c>
      <c r="F3" s="20" t="s">
        <v>39</v>
      </c>
      <c r="G3" s="20" t="s">
        <v>40</v>
      </c>
      <c r="H3" s="20" t="s">
        <v>41</v>
      </c>
    </row>
    <row r="4" spans="1:11" x14ac:dyDescent="0.25">
      <c r="A4" s="20">
        <v>1</v>
      </c>
      <c r="B4" s="20">
        <v>2</v>
      </c>
      <c r="C4" s="20">
        <v>3</v>
      </c>
      <c r="D4" s="20">
        <v>4</v>
      </c>
      <c r="E4" s="20">
        <v>5</v>
      </c>
      <c r="F4" s="20">
        <v>6</v>
      </c>
      <c r="G4" s="20">
        <v>7</v>
      </c>
      <c r="H4" s="20">
        <v>8</v>
      </c>
    </row>
    <row r="5" spans="1:11" ht="24" customHeight="1" x14ac:dyDescent="0.25">
      <c r="A5" s="3" t="s">
        <v>4</v>
      </c>
      <c r="B5" s="3" t="s">
        <v>5</v>
      </c>
      <c r="C5" s="9" t="s">
        <v>0</v>
      </c>
      <c r="D5" s="7">
        <f>D9</f>
        <v>110.80000000000001</v>
      </c>
      <c r="E5" s="7">
        <f>E9</f>
        <v>110.80000000000001</v>
      </c>
      <c r="F5" s="7">
        <f>F9</f>
        <v>110.80000000000001</v>
      </c>
      <c r="G5" s="21" t="s">
        <v>43</v>
      </c>
      <c r="H5" s="21" t="s">
        <v>44</v>
      </c>
    </row>
    <row r="6" spans="1:11" ht="24" customHeight="1" x14ac:dyDescent="0.25">
      <c r="A6" s="3"/>
      <c r="B6" s="5"/>
      <c r="C6" s="9" t="s">
        <v>1</v>
      </c>
      <c r="D6" s="7">
        <v>0</v>
      </c>
      <c r="E6" s="7">
        <v>0</v>
      </c>
      <c r="F6" s="7">
        <v>0</v>
      </c>
      <c r="G6" s="22"/>
      <c r="H6" s="22"/>
    </row>
    <row r="7" spans="1:11" ht="24" customHeight="1" x14ac:dyDescent="0.25">
      <c r="A7" s="3"/>
      <c r="B7" s="5"/>
      <c r="C7" s="9" t="s">
        <v>2</v>
      </c>
      <c r="D7" s="7">
        <v>563.1</v>
      </c>
      <c r="E7" s="7">
        <v>563.1</v>
      </c>
      <c r="F7" s="7">
        <v>563.1</v>
      </c>
      <c r="G7" s="22"/>
      <c r="H7" s="22"/>
      <c r="K7" s="6"/>
    </row>
    <row r="8" spans="1:11" ht="24" customHeight="1" x14ac:dyDescent="0.25">
      <c r="A8" s="3"/>
      <c r="B8" s="5"/>
      <c r="C8" s="9" t="s">
        <v>3</v>
      </c>
      <c r="D8" s="7">
        <v>0</v>
      </c>
      <c r="E8" s="7">
        <v>0</v>
      </c>
      <c r="F8" s="7">
        <v>0</v>
      </c>
      <c r="G8" s="23"/>
      <c r="H8" s="23"/>
    </row>
    <row r="9" spans="1:11" ht="30" customHeight="1" x14ac:dyDescent="0.25">
      <c r="A9" s="3" t="s">
        <v>6</v>
      </c>
      <c r="B9" s="3" t="s">
        <v>5</v>
      </c>
      <c r="C9" s="9" t="s">
        <v>0</v>
      </c>
      <c r="D9" s="7">
        <f>D13+D17</f>
        <v>110.80000000000001</v>
      </c>
      <c r="E9" s="7">
        <f>E13+E17</f>
        <v>110.80000000000001</v>
      </c>
      <c r="F9" s="7">
        <f>F13+F17</f>
        <v>110.80000000000001</v>
      </c>
      <c r="G9" s="24" t="s">
        <v>43</v>
      </c>
      <c r="H9" s="21" t="s">
        <v>45</v>
      </c>
    </row>
    <row r="10" spans="1:11" ht="30" customHeight="1" x14ac:dyDescent="0.25">
      <c r="A10" s="3"/>
      <c r="B10" s="5"/>
      <c r="C10" s="9" t="s">
        <v>1</v>
      </c>
      <c r="D10" s="7">
        <v>0</v>
      </c>
      <c r="E10" s="7">
        <v>0</v>
      </c>
      <c r="F10" s="7">
        <v>0</v>
      </c>
      <c r="G10" s="25"/>
      <c r="H10" s="22"/>
    </row>
    <row r="11" spans="1:11" ht="30" customHeight="1" x14ac:dyDescent="0.25">
      <c r="A11" s="3"/>
      <c r="B11" s="5"/>
      <c r="C11" s="9" t="s">
        <v>2</v>
      </c>
      <c r="D11" s="7">
        <v>563.1</v>
      </c>
      <c r="E11" s="7">
        <v>563.1</v>
      </c>
      <c r="F11" s="7">
        <v>563.1</v>
      </c>
      <c r="G11" s="25"/>
      <c r="H11" s="22"/>
    </row>
    <row r="12" spans="1:11" ht="30" customHeight="1" x14ac:dyDescent="0.25">
      <c r="A12" s="3"/>
      <c r="B12" s="5"/>
      <c r="C12" s="9" t="s">
        <v>3</v>
      </c>
      <c r="D12" s="7">
        <v>0</v>
      </c>
      <c r="E12" s="7">
        <v>0</v>
      </c>
      <c r="F12" s="7">
        <v>0</v>
      </c>
      <c r="G12" s="26"/>
      <c r="H12" s="23"/>
    </row>
    <row r="13" spans="1:11" ht="27.75" customHeight="1" x14ac:dyDescent="0.25">
      <c r="A13" s="2" t="s">
        <v>7</v>
      </c>
      <c r="B13" s="2" t="s">
        <v>5</v>
      </c>
      <c r="C13" s="9" t="s">
        <v>0</v>
      </c>
      <c r="D13" s="7">
        <v>62.6</v>
      </c>
      <c r="E13" s="7">
        <v>62.6</v>
      </c>
      <c r="F13" s="7">
        <v>62.6</v>
      </c>
      <c r="G13" s="21" t="s">
        <v>43</v>
      </c>
      <c r="H13" s="21" t="s">
        <v>44</v>
      </c>
    </row>
    <row r="14" spans="1:11" ht="27.75" customHeight="1" x14ac:dyDescent="0.25">
      <c r="A14" s="2"/>
      <c r="B14" s="8"/>
      <c r="C14" s="9" t="s">
        <v>1</v>
      </c>
      <c r="D14" s="7">
        <v>0</v>
      </c>
      <c r="E14" s="7">
        <v>0</v>
      </c>
      <c r="F14" s="7">
        <v>0</v>
      </c>
      <c r="G14" s="22"/>
      <c r="H14" s="22"/>
    </row>
    <row r="15" spans="1:11" ht="27.75" customHeight="1" x14ac:dyDescent="0.25">
      <c r="A15" s="2"/>
      <c r="B15" s="8"/>
      <c r="C15" s="9" t="s">
        <v>2</v>
      </c>
      <c r="D15" s="7">
        <v>563.1</v>
      </c>
      <c r="E15" s="7">
        <v>563.1</v>
      </c>
      <c r="F15" s="7">
        <v>563.1</v>
      </c>
      <c r="G15" s="22"/>
      <c r="H15" s="22"/>
    </row>
    <row r="16" spans="1:11" ht="19.5" customHeight="1" x14ac:dyDescent="0.25">
      <c r="A16" s="2"/>
      <c r="B16" s="8"/>
      <c r="C16" s="9" t="s">
        <v>3</v>
      </c>
      <c r="D16" s="7">
        <v>0</v>
      </c>
      <c r="E16" s="7">
        <v>0</v>
      </c>
      <c r="F16" s="7">
        <v>0</v>
      </c>
      <c r="G16" s="23"/>
      <c r="H16" s="23"/>
    </row>
    <row r="17" spans="1:8" ht="19.5" customHeight="1" x14ac:dyDescent="0.25">
      <c r="A17" s="2" t="s">
        <v>8</v>
      </c>
      <c r="B17" s="2" t="s">
        <v>5</v>
      </c>
      <c r="C17" s="9" t="s">
        <v>0</v>
      </c>
      <c r="D17" s="7">
        <v>48.2</v>
      </c>
      <c r="E17" s="7">
        <v>48.2</v>
      </c>
      <c r="F17" s="7">
        <v>48.2</v>
      </c>
      <c r="G17" s="24" t="s">
        <v>43</v>
      </c>
      <c r="H17" s="21" t="s">
        <v>45</v>
      </c>
    </row>
    <row r="18" spans="1:8" ht="19.5" customHeight="1" x14ac:dyDescent="0.25">
      <c r="A18" s="2"/>
      <c r="B18" s="8"/>
      <c r="C18" s="9" t="s">
        <v>1</v>
      </c>
      <c r="D18" s="7">
        <v>0</v>
      </c>
      <c r="E18" s="7">
        <v>0</v>
      </c>
      <c r="F18" s="7">
        <v>0</v>
      </c>
      <c r="G18" s="25"/>
      <c r="H18" s="22"/>
    </row>
    <row r="19" spans="1:8" ht="19.5" customHeight="1" x14ac:dyDescent="0.25">
      <c r="A19" s="2"/>
      <c r="B19" s="8"/>
      <c r="C19" s="9" t="s">
        <v>2</v>
      </c>
      <c r="D19" s="7">
        <v>0</v>
      </c>
      <c r="E19" s="7">
        <v>0</v>
      </c>
      <c r="F19" s="7">
        <v>0</v>
      </c>
      <c r="G19" s="25"/>
      <c r="H19" s="22"/>
    </row>
    <row r="20" spans="1:8" ht="19.5" customHeight="1" x14ac:dyDescent="0.25">
      <c r="A20" s="2"/>
      <c r="B20" s="8"/>
      <c r="C20" s="9" t="s">
        <v>3</v>
      </c>
      <c r="D20" s="7">
        <v>0</v>
      </c>
      <c r="E20" s="7">
        <v>0</v>
      </c>
      <c r="F20" s="7">
        <v>0</v>
      </c>
      <c r="G20" s="26"/>
      <c r="H20" s="23"/>
    </row>
    <row r="21" spans="1:8" ht="28.5" customHeight="1" x14ac:dyDescent="0.25">
      <c r="A21" s="3" t="s">
        <v>9</v>
      </c>
      <c r="B21" s="3" t="s">
        <v>5</v>
      </c>
      <c r="C21" s="9" t="s">
        <v>0</v>
      </c>
      <c r="D21" s="4">
        <f>D25+D29</f>
        <v>57.8</v>
      </c>
      <c r="E21" s="4">
        <f t="shared" ref="E21:F21" si="0">E25+E29</f>
        <v>57.8</v>
      </c>
      <c r="F21" s="4">
        <f t="shared" si="0"/>
        <v>57.8</v>
      </c>
      <c r="G21" s="27">
        <v>1</v>
      </c>
      <c r="H21" s="12" t="s">
        <v>48</v>
      </c>
    </row>
    <row r="22" spans="1:8" ht="28.5" customHeight="1" x14ac:dyDescent="0.25">
      <c r="A22" s="3"/>
      <c r="B22" s="5"/>
      <c r="C22" s="9" t="s">
        <v>1</v>
      </c>
      <c r="D22" s="4">
        <v>0</v>
      </c>
      <c r="E22" s="4">
        <v>0</v>
      </c>
      <c r="F22" s="4">
        <v>0</v>
      </c>
      <c r="G22" s="14"/>
      <c r="H22" s="14"/>
    </row>
    <row r="23" spans="1:8" ht="28.5" customHeight="1" x14ac:dyDescent="0.25">
      <c r="A23" s="3"/>
      <c r="B23" s="5"/>
      <c r="C23" s="9" t="s">
        <v>2</v>
      </c>
      <c r="D23" s="4">
        <v>0</v>
      </c>
      <c r="E23" s="4">
        <v>0</v>
      </c>
      <c r="F23" s="4">
        <v>0</v>
      </c>
      <c r="G23" s="14"/>
      <c r="H23" s="14"/>
    </row>
    <row r="24" spans="1:8" ht="28.5" customHeight="1" x14ac:dyDescent="0.25">
      <c r="A24" s="3"/>
      <c r="B24" s="5"/>
      <c r="C24" s="9" t="s">
        <v>3</v>
      </c>
      <c r="D24" s="4">
        <v>0</v>
      </c>
      <c r="E24" s="4">
        <v>0</v>
      </c>
      <c r="F24" s="4">
        <v>0</v>
      </c>
      <c r="G24" s="16"/>
      <c r="H24" s="16"/>
    </row>
    <row r="25" spans="1:8" ht="19.5" customHeight="1" x14ac:dyDescent="0.25">
      <c r="A25" s="2" t="s">
        <v>10</v>
      </c>
      <c r="B25" s="2" t="s">
        <v>5</v>
      </c>
      <c r="C25" s="9" t="s">
        <v>0</v>
      </c>
      <c r="D25" s="7">
        <v>56.3</v>
      </c>
      <c r="E25" s="7">
        <v>56.3</v>
      </c>
      <c r="F25" s="7">
        <v>56.3</v>
      </c>
      <c r="G25" s="27">
        <v>1</v>
      </c>
      <c r="H25" s="12" t="s">
        <v>49</v>
      </c>
    </row>
    <row r="26" spans="1:8" ht="27" customHeight="1" x14ac:dyDescent="0.25">
      <c r="A26" s="2"/>
      <c r="B26" s="8"/>
      <c r="C26" s="9" t="s">
        <v>1</v>
      </c>
      <c r="D26" s="7">
        <v>0</v>
      </c>
      <c r="E26" s="7">
        <v>0</v>
      </c>
      <c r="F26" s="7">
        <v>0</v>
      </c>
      <c r="G26" s="14"/>
      <c r="H26" s="14"/>
    </row>
    <row r="27" spans="1:8" ht="19.5" customHeight="1" x14ac:dyDescent="0.25">
      <c r="A27" s="2"/>
      <c r="B27" s="8"/>
      <c r="C27" s="9" t="s">
        <v>2</v>
      </c>
      <c r="D27" s="7">
        <v>0</v>
      </c>
      <c r="E27" s="7">
        <v>0</v>
      </c>
      <c r="F27" s="7">
        <v>0</v>
      </c>
      <c r="G27" s="14"/>
      <c r="H27" s="14"/>
    </row>
    <row r="28" spans="1:8" ht="19.5" customHeight="1" x14ac:dyDescent="0.25">
      <c r="A28" s="2"/>
      <c r="B28" s="8"/>
      <c r="C28" s="9" t="s">
        <v>3</v>
      </c>
      <c r="D28" s="7">
        <v>0</v>
      </c>
      <c r="E28" s="7">
        <v>0</v>
      </c>
      <c r="F28" s="7">
        <v>0</v>
      </c>
      <c r="G28" s="16"/>
      <c r="H28" s="16"/>
    </row>
    <row r="29" spans="1:8" ht="24.75" customHeight="1" x14ac:dyDescent="0.25">
      <c r="A29" s="2" t="s">
        <v>11</v>
      </c>
      <c r="B29" s="2" t="s">
        <v>5</v>
      </c>
      <c r="C29" s="9" t="s">
        <v>0</v>
      </c>
      <c r="D29" s="7">
        <v>1.5</v>
      </c>
      <c r="E29" s="7">
        <v>1.5</v>
      </c>
      <c r="F29" s="7">
        <v>1.5</v>
      </c>
      <c r="G29" s="27">
        <v>1</v>
      </c>
      <c r="H29" s="12" t="s">
        <v>49</v>
      </c>
    </row>
    <row r="30" spans="1:8" ht="25.5" customHeight="1" x14ac:dyDescent="0.25">
      <c r="A30" s="2"/>
      <c r="B30" s="8"/>
      <c r="C30" s="9" t="s">
        <v>1</v>
      </c>
      <c r="D30" s="7">
        <v>0</v>
      </c>
      <c r="E30" s="7">
        <v>0</v>
      </c>
      <c r="F30" s="7">
        <v>0</v>
      </c>
      <c r="G30" s="14"/>
      <c r="H30" s="14"/>
    </row>
    <row r="31" spans="1:8" ht="24" customHeight="1" x14ac:dyDescent="0.25">
      <c r="A31" s="2"/>
      <c r="B31" s="8"/>
      <c r="C31" s="9" t="s">
        <v>2</v>
      </c>
      <c r="D31" s="7">
        <v>0</v>
      </c>
      <c r="E31" s="7">
        <v>0</v>
      </c>
      <c r="F31" s="7">
        <v>0</v>
      </c>
      <c r="G31" s="14"/>
      <c r="H31" s="14"/>
    </row>
    <row r="32" spans="1:8" ht="25.5" customHeight="1" x14ac:dyDescent="0.25">
      <c r="A32" s="2"/>
      <c r="B32" s="8"/>
      <c r="C32" s="9" t="s">
        <v>3</v>
      </c>
      <c r="D32" s="7">
        <v>0</v>
      </c>
      <c r="E32" s="7">
        <v>0</v>
      </c>
      <c r="F32" s="7">
        <v>0</v>
      </c>
      <c r="G32" s="16"/>
      <c r="H32" s="16"/>
    </row>
    <row r="33" spans="1:8" ht="34.5" customHeight="1" x14ac:dyDescent="0.25">
      <c r="A33" s="3" t="s">
        <v>12</v>
      </c>
      <c r="B33" s="3" t="s">
        <v>5</v>
      </c>
      <c r="C33" s="9" t="s">
        <v>0</v>
      </c>
      <c r="D33" s="4">
        <f>D37++D41+D45</f>
        <v>2288.3000000000002</v>
      </c>
      <c r="E33" s="4">
        <f t="shared" ref="E33:F33" si="1">E37++E41+E45</f>
        <v>2287.1999999999998</v>
      </c>
      <c r="F33" s="4">
        <f t="shared" si="1"/>
        <v>2287.1999999999998</v>
      </c>
      <c r="G33" s="11">
        <v>1</v>
      </c>
      <c r="H33" s="12" t="s">
        <v>49</v>
      </c>
    </row>
    <row r="34" spans="1:8" ht="28.5" customHeight="1" x14ac:dyDescent="0.25">
      <c r="A34" s="3"/>
      <c r="B34" s="5"/>
      <c r="C34" s="9" t="s">
        <v>1</v>
      </c>
      <c r="D34" s="4">
        <f t="shared" ref="D34:F36" si="2">D38++D42+D46</f>
        <v>1925.4</v>
      </c>
      <c r="E34" s="4">
        <f t="shared" si="2"/>
        <v>1925.4</v>
      </c>
      <c r="F34" s="4">
        <f t="shared" si="2"/>
        <v>1925.4</v>
      </c>
      <c r="G34" s="13"/>
      <c r="H34" s="14"/>
    </row>
    <row r="35" spans="1:8" ht="38.25" customHeight="1" x14ac:dyDescent="0.25">
      <c r="A35" s="3"/>
      <c r="B35" s="5"/>
      <c r="C35" s="9" t="s">
        <v>2</v>
      </c>
      <c r="D35" s="4">
        <f t="shared" si="2"/>
        <v>0</v>
      </c>
      <c r="E35" s="4">
        <f t="shared" si="2"/>
        <v>0</v>
      </c>
      <c r="F35" s="4">
        <f t="shared" si="2"/>
        <v>0</v>
      </c>
      <c r="G35" s="13"/>
      <c r="H35" s="14"/>
    </row>
    <row r="36" spans="1:8" ht="33.75" customHeight="1" x14ac:dyDescent="0.25">
      <c r="A36" s="3"/>
      <c r="B36" s="5"/>
      <c r="C36" s="9" t="s">
        <v>3</v>
      </c>
      <c r="D36" s="4">
        <f t="shared" si="2"/>
        <v>0</v>
      </c>
      <c r="E36" s="4">
        <f t="shared" si="2"/>
        <v>0</v>
      </c>
      <c r="F36" s="4">
        <f t="shared" si="2"/>
        <v>0</v>
      </c>
      <c r="G36" s="15"/>
      <c r="H36" s="16"/>
    </row>
    <row r="37" spans="1:8" ht="19.5" customHeight="1" x14ac:dyDescent="0.25">
      <c r="A37" s="2" t="s">
        <v>13</v>
      </c>
      <c r="B37" s="2" t="s">
        <v>5</v>
      </c>
      <c r="C37" s="9" t="s">
        <v>0</v>
      </c>
      <c r="D37" s="7">
        <v>777.6</v>
      </c>
      <c r="E37" s="7">
        <v>776.5</v>
      </c>
      <c r="F37" s="7">
        <v>776.5</v>
      </c>
      <c r="G37" s="11">
        <v>0.999</v>
      </c>
      <c r="H37" s="12" t="s">
        <v>49</v>
      </c>
    </row>
    <row r="38" spans="1:8" ht="19.5" customHeight="1" x14ac:dyDescent="0.25">
      <c r="A38" s="2"/>
      <c r="B38" s="8"/>
      <c r="C38" s="9" t="s">
        <v>1</v>
      </c>
      <c r="D38" s="7">
        <v>0</v>
      </c>
      <c r="E38" s="7">
        <v>0</v>
      </c>
      <c r="F38" s="7">
        <v>0</v>
      </c>
      <c r="G38" s="13"/>
      <c r="H38" s="14"/>
    </row>
    <row r="39" spans="1:8" ht="19.5" customHeight="1" x14ac:dyDescent="0.25">
      <c r="A39" s="2"/>
      <c r="B39" s="8"/>
      <c r="C39" s="9" t="s">
        <v>2</v>
      </c>
      <c r="D39" s="7">
        <v>0</v>
      </c>
      <c r="E39" s="7">
        <v>0</v>
      </c>
      <c r="F39" s="7">
        <v>0</v>
      </c>
      <c r="G39" s="13"/>
      <c r="H39" s="14"/>
    </row>
    <row r="40" spans="1:8" ht="19.5" customHeight="1" x14ac:dyDescent="0.25">
      <c r="A40" s="2"/>
      <c r="B40" s="8"/>
      <c r="C40" s="9" t="s">
        <v>3</v>
      </c>
      <c r="D40" s="7">
        <v>0</v>
      </c>
      <c r="E40" s="7">
        <v>0</v>
      </c>
      <c r="F40" s="7">
        <v>0</v>
      </c>
      <c r="G40" s="15"/>
      <c r="H40" s="16"/>
    </row>
    <row r="41" spans="1:8" ht="19.5" customHeight="1" x14ac:dyDescent="0.25">
      <c r="A41" s="2" t="s">
        <v>14</v>
      </c>
      <c r="B41" s="2" t="s">
        <v>5</v>
      </c>
      <c r="C41" s="9" t="s">
        <v>0</v>
      </c>
      <c r="D41" s="7">
        <v>0</v>
      </c>
      <c r="E41" s="7">
        <v>0</v>
      </c>
      <c r="F41" s="7">
        <v>0</v>
      </c>
      <c r="G41" s="27">
        <v>1</v>
      </c>
      <c r="H41" s="12" t="s">
        <v>49</v>
      </c>
    </row>
    <row r="42" spans="1:8" ht="19.5" customHeight="1" x14ac:dyDescent="0.25">
      <c r="A42" s="2"/>
      <c r="B42" s="8"/>
      <c r="C42" s="9" t="s">
        <v>1</v>
      </c>
      <c r="D42" s="7">
        <v>1925.4</v>
      </c>
      <c r="E42" s="7">
        <v>1925.4</v>
      </c>
      <c r="F42" s="7">
        <v>1925.4</v>
      </c>
      <c r="G42" s="14"/>
      <c r="H42" s="14"/>
    </row>
    <row r="43" spans="1:8" ht="33" customHeight="1" x14ac:dyDescent="0.25">
      <c r="A43" s="2"/>
      <c r="B43" s="8"/>
      <c r="C43" s="9" t="s">
        <v>2</v>
      </c>
      <c r="D43" s="7">
        <f t="shared" ref="D43" si="3">E43+F43+G43+H43</f>
        <v>0</v>
      </c>
      <c r="E43" s="7">
        <v>0</v>
      </c>
      <c r="F43" s="7">
        <v>0</v>
      </c>
      <c r="G43" s="14"/>
      <c r="H43" s="14"/>
    </row>
    <row r="44" spans="1:8" ht="30" customHeight="1" x14ac:dyDescent="0.25">
      <c r="A44" s="2"/>
      <c r="B44" s="8"/>
      <c r="C44" s="9" t="s">
        <v>3</v>
      </c>
      <c r="D44" s="7">
        <v>0</v>
      </c>
      <c r="E44" s="7">
        <v>0</v>
      </c>
      <c r="F44" s="7">
        <v>0</v>
      </c>
      <c r="G44" s="16"/>
      <c r="H44" s="16"/>
    </row>
    <row r="45" spans="1:8" ht="19.5" customHeight="1" x14ac:dyDescent="0.25">
      <c r="A45" s="2" t="s">
        <v>15</v>
      </c>
      <c r="B45" s="2" t="s">
        <v>5</v>
      </c>
      <c r="C45" s="9" t="s">
        <v>0</v>
      </c>
      <c r="D45" s="7">
        <v>1510.7</v>
      </c>
      <c r="E45" s="7">
        <v>1510.7</v>
      </c>
      <c r="F45" s="7">
        <v>1510.7</v>
      </c>
      <c r="G45" s="27">
        <v>1</v>
      </c>
      <c r="H45" s="12" t="s">
        <v>49</v>
      </c>
    </row>
    <row r="46" spans="1:8" ht="19.5" customHeight="1" x14ac:dyDescent="0.25">
      <c r="A46" s="2"/>
      <c r="B46" s="8"/>
      <c r="C46" s="9" t="s">
        <v>1</v>
      </c>
      <c r="D46" s="7">
        <v>0</v>
      </c>
      <c r="E46" s="7">
        <v>0</v>
      </c>
      <c r="F46" s="7">
        <v>0</v>
      </c>
      <c r="G46" s="14"/>
      <c r="H46" s="14"/>
    </row>
    <row r="47" spans="1:8" ht="19.5" customHeight="1" x14ac:dyDescent="0.25">
      <c r="A47" s="2"/>
      <c r="B47" s="8"/>
      <c r="C47" s="9" t="s">
        <v>2</v>
      </c>
      <c r="D47" s="7">
        <v>0</v>
      </c>
      <c r="E47" s="7">
        <v>0</v>
      </c>
      <c r="F47" s="7">
        <v>0</v>
      </c>
      <c r="G47" s="14"/>
      <c r="H47" s="14"/>
    </row>
    <row r="48" spans="1:8" ht="19.5" customHeight="1" x14ac:dyDescent="0.25">
      <c r="A48" s="2"/>
      <c r="B48" s="8"/>
      <c r="C48" s="9" t="s">
        <v>3</v>
      </c>
      <c r="D48" s="7">
        <v>0</v>
      </c>
      <c r="E48" s="7">
        <v>0</v>
      </c>
      <c r="F48" s="7">
        <v>0</v>
      </c>
      <c r="G48" s="16"/>
      <c r="H48" s="16"/>
    </row>
    <row r="49" spans="1:10" ht="33" customHeight="1" x14ac:dyDescent="0.25">
      <c r="A49" s="3" t="s">
        <v>16</v>
      </c>
      <c r="B49" s="3" t="s">
        <v>5</v>
      </c>
      <c r="C49" s="9" t="s">
        <v>0</v>
      </c>
      <c r="D49" s="7">
        <v>317.3</v>
      </c>
      <c r="E49" s="7">
        <v>316.7</v>
      </c>
      <c r="F49" s="7">
        <v>316.7</v>
      </c>
      <c r="G49" s="11">
        <v>0.998</v>
      </c>
      <c r="H49" s="12" t="s">
        <v>50</v>
      </c>
      <c r="J49" s="6"/>
    </row>
    <row r="50" spans="1:10" ht="33" customHeight="1" x14ac:dyDescent="0.25">
      <c r="A50" s="3"/>
      <c r="B50" s="5"/>
      <c r="C50" s="9" t="s">
        <v>1</v>
      </c>
      <c r="D50" s="7">
        <v>2855.6</v>
      </c>
      <c r="E50" s="7">
        <v>2850.2</v>
      </c>
      <c r="F50" s="7">
        <v>2850.2</v>
      </c>
      <c r="G50" s="13"/>
      <c r="H50" s="14"/>
    </row>
    <row r="51" spans="1:10" ht="33" customHeight="1" x14ac:dyDescent="0.25">
      <c r="A51" s="3"/>
      <c r="B51" s="5"/>
      <c r="C51" s="9" t="s">
        <v>2</v>
      </c>
      <c r="D51" s="7">
        <v>0</v>
      </c>
      <c r="E51" s="7">
        <v>0</v>
      </c>
      <c r="F51" s="7">
        <v>0</v>
      </c>
      <c r="G51" s="13"/>
      <c r="H51" s="14"/>
    </row>
    <row r="52" spans="1:10" ht="33" customHeight="1" x14ac:dyDescent="0.25">
      <c r="A52" s="3"/>
      <c r="B52" s="5"/>
      <c r="C52" s="9" t="s">
        <v>3</v>
      </c>
      <c r="D52" s="7">
        <v>0</v>
      </c>
      <c r="E52" s="7">
        <v>0</v>
      </c>
      <c r="F52" s="7">
        <v>0</v>
      </c>
      <c r="G52" s="15"/>
      <c r="H52" s="16"/>
    </row>
    <row r="53" spans="1:10" ht="19.5" customHeight="1" x14ac:dyDescent="0.25">
      <c r="A53" s="2" t="s">
        <v>17</v>
      </c>
      <c r="B53" s="2" t="s">
        <v>5</v>
      </c>
      <c r="C53" s="9" t="s">
        <v>0</v>
      </c>
      <c r="D53" s="7">
        <v>317.3</v>
      </c>
      <c r="E53" s="7">
        <v>316.7</v>
      </c>
      <c r="F53" s="7">
        <v>316.7</v>
      </c>
      <c r="G53" s="11">
        <v>0.998</v>
      </c>
      <c r="H53" s="12" t="s">
        <v>50</v>
      </c>
    </row>
    <row r="54" spans="1:10" ht="19.5" customHeight="1" x14ac:dyDescent="0.25">
      <c r="A54" s="2"/>
      <c r="B54" s="8"/>
      <c r="C54" s="9" t="s">
        <v>1</v>
      </c>
      <c r="D54" s="7">
        <v>2855.6</v>
      </c>
      <c r="E54" s="7">
        <v>2850.2</v>
      </c>
      <c r="F54" s="7">
        <v>2850.2</v>
      </c>
      <c r="G54" s="13"/>
      <c r="H54" s="14"/>
    </row>
    <row r="55" spans="1:10" ht="19.5" customHeight="1" x14ac:dyDescent="0.25">
      <c r="A55" s="2"/>
      <c r="B55" s="8"/>
      <c r="C55" s="9" t="s">
        <v>2</v>
      </c>
      <c r="D55" s="7">
        <v>0</v>
      </c>
      <c r="E55" s="7">
        <v>0</v>
      </c>
      <c r="F55" s="7">
        <v>0</v>
      </c>
      <c r="G55" s="13"/>
      <c r="H55" s="14"/>
    </row>
    <row r="56" spans="1:10" ht="19.5" customHeight="1" x14ac:dyDescent="0.25">
      <c r="A56" s="2"/>
      <c r="B56" s="8"/>
      <c r="C56" s="9" t="s">
        <v>3</v>
      </c>
      <c r="D56" s="7">
        <v>0</v>
      </c>
      <c r="E56" s="7">
        <v>0</v>
      </c>
      <c r="F56" s="7">
        <v>0</v>
      </c>
      <c r="G56" s="15"/>
      <c r="H56" s="16"/>
    </row>
    <row r="57" spans="1:10" ht="34.5" customHeight="1" x14ac:dyDescent="0.25">
      <c r="A57" s="3" t="s">
        <v>18</v>
      </c>
      <c r="B57" s="3" t="s">
        <v>5</v>
      </c>
      <c r="C57" s="9" t="s">
        <v>0</v>
      </c>
      <c r="D57" s="4">
        <f>D65+D69</f>
        <v>1413.1</v>
      </c>
      <c r="E57" s="4">
        <f t="shared" ref="E57:F57" si="4">E65+E69</f>
        <v>1413.1</v>
      </c>
      <c r="F57" s="4">
        <f t="shared" si="4"/>
        <v>1413.1</v>
      </c>
      <c r="G57" s="11">
        <v>1</v>
      </c>
      <c r="H57" s="12" t="s">
        <v>49</v>
      </c>
    </row>
    <row r="58" spans="1:10" ht="28.5" customHeight="1" x14ac:dyDescent="0.25">
      <c r="A58" s="3"/>
      <c r="B58" s="5"/>
      <c r="C58" s="9" t="s">
        <v>1</v>
      </c>
      <c r="D58" s="4">
        <f t="shared" ref="D58:F60" si="5">D66+D70</f>
        <v>0</v>
      </c>
      <c r="E58" s="4">
        <f t="shared" si="5"/>
        <v>0</v>
      </c>
      <c r="F58" s="4">
        <f t="shared" si="5"/>
        <v>0</v>
      </c>
      <c r="G58" s="13"/>
      <c r="H58" s="14"/>
    </row>
    <row r="59" spans="1:10" ht="38.25" customHeight="1" x14ac:dyDescent="0.25">
      <c r="A59" s="3"/>
      <c r="B59" s="5"/>
      <c r="C59" s="9" t="s">
        <v>2</v>
      </c>
      <c r="D59" s="4">
        <f t="shared" si="5"/>
        <v>0</v>
      </c>
      <c r="E59" s="4">
        <f t="shared" si="5"/>
        <v>0</v>
      </c>
      <c r="F59" s="4">
        <f t="shared" si="5"/>
        <v>0</v>
      </c>
      <c r="G59" s="13"/>
      <c r="H59" s="14"/>
    </row>
    <row r="60" spans="1:10" ht="29.25" customHeight="1" x14ac:dyDescent="0.25">
      <c r="A60" s="3"/>
      <c r="B60" s="5"/>
      <c r="C60" s="9" t="s">
        <v>3</v>
      </c>
      <c r="D60" s="4">
        <f t="shared" si="5"/>
        <v>0</v>
      </c>
      <c r="E60" s="4">
        <f t="shared" si="5"/>
        <v>0</v>
      </c>
      <c r="F60" s="4">
        <f t="shared" si="5"/>
        <v>0</v>
      </c>
      <c r="G60" s="15"/>
      <c r="H60" s="16"/>
    </row>
    <row r="61" spans="1:10" ht="19.5" hidden="1" customHeight="1" x14ac:dyDescent="0.25">
      <c r="A61" s="2"/>
      <c r="B61" s="2"/>
      <c r="C61" s="9" t="s">
        <v>0</v>
      </c>
      <c r="D61" s="7"/>
      <c r="E61" s="7"/>
      <c r="F61" s="7"/>
      <c r="G61" s="7"/>
      <c r="H61" s="7"/>
    </row>
    <row r="62" spans="1:10" ht="19.5" hidden="1" customHeight="1" x14ac:dyDescent="0.25">
      <c r="A62" s="2"/>
      <c r="B62" s="8"/>
      <c r="C62" s="9" t="s">
        <v>1</v>
      </c>
      <c r="D62" s="7"/>
      <c r="E62" s="7"/>
      <c r="F62" s="7"/>
      <c r="G62" s="7"/>
      <c r="H62" s="7"/>
    </row>
    <row r="63" spans="1:10" ht="19.5" hidden="1" customHeight="1" x14ac:dyDescent="0.25">
      <c r="A63" s="2"/>
      <c r="B63" s="8"/>
      <c r="C63" s="9" t="s">
        <v>2</v>
      </c>
      <c r="D63" s="7"/>
      <c r="E63" s="7"/>
      <c r="F63" s="7"/>
      <c r="G63" s="7"/>
      <c r="H63" s="7"/>
    </row>
    <row r="64" spans="1:10" ht="19.5" hidden="1" customHeight="1" x14ac:dyDescent="0.25">
      <c r="A64" s="2"/>
      <c r="B64" s="8"/>
      <c r="C64" s="9" t="s">
        <v>3</v>
      </c>
      <c r="D64" s="7"/>
      <c r="E64" s="7"/>
      <c r="F64" s="7"/>
      <c r="G64" s="7"/>
      <c r="H64" s="7"/>
    </row>
    <row r="65" spans="1:10" ht="19.5" customHeight="1" x14ac:dyDescent="0.25">
      <c r="A65" s="2" t="s">
        <v>19</v>
      </c>
      <c r="B65" s="2" t="s">
        <v>5</v>
      </c>
      <c r="C65" s="9" t="s">
        <v>0</v>
      </c>
      <c r="D65" s="7">
        <v>274.8</v>
      </c>
      <c r="E65" s="7">
        <v>274.8</v>
      </c>
      <c r="F65" s="7">
        <v>274.8</v>
      </c>
      <c r="G65" s="27">
        <v>1</v>
      </c>
      <c r="H65" s="12" t="s">
        <v>49</v>
      </c>
      <c r="J65" s="6"/>
    </row>
    <row r="66" spans="1:10" ht="19.5" customHeight="1" x14ac:dyDescent="0.25">
      <c r="A66" s="2"/>
      <c r="B66" s="8"/>
      <c r="C66" s="9" t="s">
        <v>1</v>
      </c>
      <c r="D66" s="7">
        <v>0</v>
      </c>
      <c r="E66" s="7">
        <v>0</v>
      </c>
      <c r="F66" s="7">
        <v>0</v>
      </c>
      <c r="G66" s="14"/>
      <c r="H66" s="14"/>
      <c r="J66" s="6"/>
    </row>
    <row r="67" spans="1:10" ht="19.5" customHeight="1" x14ac:dyDescent="0.25">
      <c r="A67" s="2"/>
      <c r="B67" s="8"/>
      <c r="C67" s="9" t="s">
        <v>2</v>
      </c>
      <c r="D67" s="7">
        <v>0</v>
      </c>
      <c r="E67" s="7">
        <v>0</v>
      </c>
      <c r="F67" s="7">
        <v>0</v>
      </c>
      <c r="G67" s="14"/>
      <c r="H67" s="14"/>
    </row>
    <row r="68" spans="1:10" ht="19.5" customHeight="1" x14ac:dyDescent="0.25">
      <c r="A68" s="2"/>
      <c r="B68" s="8"/>
      <c r="C68" s="9" t="s">
        <v>3</v>
      </c>
      <c r="D68" s="7">
        <v>0</v>
      </c>
      <c r="E68" s="7">
        <v>0</v>
      </c>
      <c r="F68" s="7">
        <v>0</v>
      </c>
      <c r="G68" s="16"/>
      <c r="H68" s="16"/>
    </row>
    <row r="69" spans="1:10" ht="19.5" customHeight="1" x14ac:dyDescent="0.25">
      <c r="A69" s="2" t="s">
        <v>20</v>
      </c>
      <c r="B69" s="2" t="s">
        <v>5</v>
      </c>
      <c r="C69" s="9" t="s">
        <v>0</v>
      </c>
      <c r="D69" s="7">
        <v>1138.3</v>
      </c>
      <c r="E69" s="7">
        <v>1138.3</v>
      </c>
      <c r="F69" s="7">
        <v>1138.3</v>
      </c>
      <c r="G69" s="27">
        <v>1</v>
      </c>
      <c r="H69" s="12" t="s">
        <v>49</v>
      </c>
    </row>
    <row r="70" spans="1:10" ht="19.5" customHeight="1" x14ac:dyDescent="0.25">
      <c r="A70" s="2"/>
      <c r="B70" s="8"/>
      <c r="C70" s="9" t="s">
        <v>1</v>
      </c>
      <c r="D70" s="7">
        <v>0</v>
      </c>
      <c r="E70" s="7">
        <v>0</v>
      </c>
      <c r="F70" s="7">
        <v>0</v>
      </c>
      <c r="G70" s="14"/>
      <c r="H70" s="14"/>
    </row>
    <row r="71" spans="1:10" ht="19.5" customHeight="1" x14ac:dyDescent="0.25">
      <c r="A71" s="2"/>
      <c r="B71" s="8"/>
      <c r="C71" s="9" t="s">
        <v>2</v>
      </c>
      <c r="D71" s="7">
        <v>0</v>
      </c>
      <c r="E71" s="7">
        <v>0</v>
      </c>
      <c r="F71" s="7">
        <v>0</v>
      </c>
      <c r="G71" s="14"/>
      <c r="H71" s="14"/>
    </row>
    <row r="72" spans="1:10" ht="19.5" customHeight="1" x14ac:dyDescent="0.25">
      <c r="A72" s="2"/>
      <c r="B72" s="8"/>
      <c r="C72" s="9" t="s">
        <v>3</v>
      </c>
      <c r="D72" s="7">
        <v>0</v>
      </c>
      <c r="E72" s="7">
        <v>0</v>
      </c>
      <c r="F72" s="7">
        <v>0</v>
      </c>
      <c r="G72" s="16"/>
      <c r="H72" s="16"/>
    </row>
    <row r="73" spans="1:10" ht="24.75" customHeight="1" x14ac:dyDescent="0.25">
      <c r="A73" s="3" t="s">
        <v>21</v>
      </c>
      <c r="B73" s="3" t="s">
        <v>5</v>
      </c>
      <c r="C73" s="9" t="s">
        <v>0</v>
      </c>
      <c r="D73" s="4">
        <f>D77+D81</f>
        <v>1485.1</v>
      </c>
      <c r="E73" s="4">
        <f t="shared" ref="E73:F73" si="6">E77+E81</f>
        <v>1401</v>
      </c>
      <c r="F73" s="4">
        <f t="shared" si="6"/>
        <v>1401</v>
      </c>
      <c r="G73" s="11">
        <v>0.95399999999999996</v>
      </c>
      <c r="H73" s="12" t="s">
        <v>59</v>
      </c>
    </row>
    <row r="74" spans="1:10" ht="24.75" customHeight="1" x14ac:dyDescent="0.25">
      <c r="A74" s="3"/>
      <c r="B74" s="5"/>
      <c r="C74" s="9" t="s">
        <v>1</v>
      </c>
      <c r="D74" s="4">
        <f t="shared" ref="D74:F76" si="7">D78+D82</f>
        <v>0</v>
      </c>
      <c r="E74" s="4">
        <f t="shared" ref="E74:F74" si="8">E78+E82</f>
        <v>0</v>
      </c>
      <c r="F74" s="4">
        <f t="shared" si="8"/>
        <v>0</v>
      </c>
      <c r="G74" s="13"/>
      <c r="H74" s="14"/>
    </row>
    <row r="75" spans="1:10" ht="24.75" customHeight="1" x14ac:dyDescent="0.25">
      <c r="A75" s="3"/>
      <c r="B75" s="5"/>
      <c r="C75" s="9" t="s">
        <v>2</v>
      </c>
      <c r="D75" s="4">
        <f t="shared" si="7"/>
        <v>328.2</v>
      </c>
      <c r="E75" s="4">
        <f t="shared" ref="E75:F75" si="9">E79+E83</f>
        <v>328.2</v>
      </c>
      <c r="F75" s="4">
        <f t="shared" si="9"/>
        <v>328.2</v>
      </c>
      <c r="G75" s="13"/>
      <c r="H75" s="14"/>
    </row>
    <row r="76" spans="1:10" ht="24.75" customHeight="1" x14ac:dyDescent="0.25">
      <c r="A76" s="3"/>
      <c r="B76" s="5"/>
      <c r="C76" s="9" t="s">
        <v>3</v>
      </c>
      <c r="D76" s="4">
        <f t="shared" si="7"/>
        <v>0</v>
      </c>
      <c r="E76" s="4">
        <f t="shared" ref="E76:F76" si="10">E80+E84</f>
        <v>0</v>
      </c>
      <c r="F76" s="4">
        <f t="shared" si="10"/>
        <v>0</v>
      </c>
      <c r="G76" s="15"/>
      <c r="H76" s="16"/>
    </row>
    <row r="77" spans="1:10" ht="26.25" customHeight="1" x14ac:dyDescent="0.25">
      <c r="A77" s="2" t="s">
        <v>22</v>
      </c>
      <c r="B77" s="2" t="s">
        <v>5</v>
      </c>
      <c r="C77" s="9" t="s">
        <v>0</v>
      </c>
      <c r="D77" s="7">
        <v>1448.6</v>
      </c>
      <c r="E77" s="7">
        <v>1364.5</v>
      </c>
      <c r="F77" s="7">
        <v>1364.5</v>
      </c>
      <c r="G77" s="11">
        <v>0.94199999999999995</v>
      </c>
      <c r="H77" s="12" t="s">
        <v>51</v>
      </c>
    </row>
    <row r="78" spans="1:10" ht="26.25" customHeight="1" x14ac:dyDescent="0.25">
      <c r="A78" s="2"/>
      <c r="B78" s="8"/>
      <c r="C78" s="9" t="s">
        <v>1</v>
      </c>
      <c r="D78" s="7">
        <v>0</v>
      </c>
      <c r="E78" s="7">
        <v>0</v>
      </c>
      <c r="F78" s="7">
        <v>0</v>
      </c>
      <c r="G78" s="13"/>
      <c r="H78" s="14"/>
    </row>
    <row r="79" spans="1:10" ht="26.25" customHeight="1" x14ac:dyDescent="0.25">
      <c r="A79" s="2"/>
      <c r="B79" s="8"/>
      <c r="C79" s="9" t="s">
        <v>2</v>
      </c>
      <c r="D79" s="7">
        <v>0</v>
      </c>
      <c r="E79" s="7">
        <v>0</v>
      </c>
      <c r="F79" s="7">
        <v>0</v>
      </c>
      <c r="G79" s="13"/>
      <c r="H79" s="14"/>
    </row>
    <row r="80" spans="1:10" ht="26.25" customHeight="1" x14ac:dyDescent="0.25">
      <c r="A80" s="2"/>
      <c r="B80" s="8"/>
      <c r="C80" s="9" t="s">
        <v>3</v>
      </c>
      <c r="D80" s="7">
        <v>0</v>
      </c>
      <c r="E80" s="7">
        <v>0</v>
      </c>
      <c r="F80" s="7">
        <v>0</v>
      </c>
      <c r="G80" s="15"/>
      <c r="H80" s="16"/>
    </row>
    <row r="81" spans="1:8" ht="27" customHeight="1" x14ac:dyDescent="0.25">
      <c r="A81" s="2" t="s">
        <v>23</v>
      </c>
      <c r="B81" s="2" t="s">
        <v>5</v>
      </c>
      <c r="C81" s="9" t="s">
        <v>0</v>
      </c>
      <c r="D81" s="7">
        <v>36.5</v>
      </c>
      <c r="E81" s="7">
        <v>36.5</v>
      </c>
      <c r="F81" s="7">
        <v>36.5</v>
      </c>
      <c r="G81" s="27">
        <v>1</v>
      </c>
      <c r="H81" s="12" t="s">
        <v>49</v>
      </c>
    </row>
    <row r="82" spans="1:8" ht="27" customHeight="1" x14ac:dyDescent="0.25">
      <c r="A82" s="2"/>
      <c r="B82" s="8"/>
      <c r="C82" s="9" t="s">
        <v>1</v>
      </c>
      <c r="D82" s="7">
        <v>0</v>
      </c>
      <c r="E82" s="7">
        <v>0</v>
      </c>
      <c r="F82" s="7">
        <v>0</v>
      </c>
      <c r="G82" s="14"/>
      <c r="H82" s="14"/>
    </row>
    <row r="83" spans="1:8" ht="27" customHeight="1" x14ac:dyDescent="0.25">
      <c r="A83" s="2"/>
      <c r="B83" s="8"/>
      <c r="C83" s="9" t="s">
        <v>2</v>
      </c>
      <c r="D83" s="7">
        <v>328.2</v>
      </c>
      <c r="E83" s="7">
        <v>328.2</v>
      </c>
      <c r="F83" s="7">
        <v>328.2</v>
      </c>
      <c r="G83" s="14"/>
      <c r="H83" s="14"/>
    </row>
    <row r="84" spans="1:8" ht="27" customHeight="1" x14ac:dyDescent="0.25">
      <c r="A84" s="2"/>
      <c r="B84" s="8"/>
      <c r="C84" s="9" t="s">
        <v>3</v>
      </c>
      <c r="D84" s="7">
        <v>0</v>
      </c>
      <c r="E84" s="7">
        <v>0</v>
      </c>
      <c r="F84" s="7">
        <v>0</v>
      </c>
      <c r="G84" s="16"/>
      <c r="H84" s="16"/>
    </row>
    <row r="85" spans="1:8" ht="24.75" customHeight="1" x14ac:dyDescent="0.25">
      <c r="A85" s="3" t="s">
        <v>24</v>
      </c>
      <c r="B85" s="3" t="s">
        <v>5</v>
      </c>
      <c r="C85" s="9" t="s">
        <v>0</v>
      </c>
      <c r="D85" s="4">
        <f>D89+D93+D97+D101</f>
        <v>4403.1000000000004</v>
      </c>
      <c r="E85" s="4">
        <f t="shared" ref="E85:F85" si="11">E89+E93+E97+E101</f>
        <v>3884.3</v>
      </c>
      <c r="F85" s="4">
        <f t="shared" si="11"/>
        <v>3884.3</v>
      </c>
      <c r="G85" s="11">
        <v>0.88200000000000001</v>
      </c>
      <c r="H85" s="12" t="s">
        <v>60</v>
      </c>
    </row>
    <row r="86" spans="1:8" ht="24.75" customHeight="1" x14ac:dyDescent="0.25">
      <c r="A86" s="3"/>
      <c r="B86" s="5"/>
      <c r="C86" s="9" t="s">
        <v>1</v>
      </c>
      <c r="D86" s="4">
        <f t="shared" ref="D86:F88" si="12">D90+D94+D98+D102</f>
        <v>0</v>
      </c>
      <c r="E86" s="4">
        <f t="shared" si="12"/>
        <v>0</v>
      </c>
      <c r="F86" s="4">
        <f t="shared" si="12"/>
        <v>0</v>
      </c>
      <c r="G86" s="13"/>
      <c r="H86" s="14"/>
    </row>
    <row r="87" spans="1:8" ht="30.75" customHeight="1" x14ac:dyDescent="0.25">
      <c r="A87" s="3"/>
      <c r="B87" s="5"/>
      <c r="C87" s="9" t="s">
        <v>2</v>
      </c>
      <c r="D87" s="4">
        <f t="shared" si="12"/>
        <v>0</v>
      </c>
      <c r="E87" s="4">
        <f t="shared" si="12"/>
        <v>0</v>
      </c>
      <c r="F87" s="4">
        <f t="shared" si="12"/>
        <v>0</v>
      </c>
      <c r="G87" s="13"/>
      <c r="H87" s="14"/>
    </row>
    <row r="88" spans="1:8" ht="16.5" customHeight="1" x14ac:dyDescent="0.25">
      <c r="A88" s="3"/>
      <c r="B88" s="5"/>
      <c r="C88" s="9" t="s">
        <v>3</v>
      </c>
      <c r="D88" s="4">
        <f t="shared" si="12"/>
        <v>0</v>
      </c>
      <c r="E88" s="4">
        <f t="shared" si="12"/>
        <v>0</v>
      </c>
      <c r="F88" s="4">
        <f t="shared" si="12"/>
        <v>0</v>
      </c>
      <c r="G88" s="15"/>
      <c r="H88" s="16"/>
    </row>
    <row r="89" spans="1:8" ht="19.5" customHeight="1" x14ac:dyDescent="0.25">
      <c r="A89" s="2" t="s">
        <v>25</v>
      </c>
      <c r="B89" s="2" t="s">
        <v>5</v>
      </c>
      <c r="C89" s="9" t="s">
        <v>0</v>
      </c>
      <c r="D89" s="7">
        <v>1247.0999999999999</v>
      </c>
      <c r="E89" s="7">
        <v>1238.3</v>
      </c>
      <c r="F89" s="7">
        <v>1238.3</v>
      </c>
      <c r="G89" s="11">
        <v>0.99299999999999999</v>
      </c>
      <c r="H89" s="12" t="s">
        <v>51</v>
      </c>
    </row>
    <row r="90" spans="1:8" ht="19.5" customHeight="1" x14ac:dyDescent="0.25">
      <c r="A90" s="2"/>
      <c r="B90" s="8"/>
      <c r="C90" s="9" t="s">
        <v>1</v>
      </c>
      <c r="D90" s="7">
        <v>0</v>
      </c>
      <c r="E90" s="7">
        <v>0</v>
      </c>
      <c r="F90" s="7">
        <v>0</v>
      </c>
      <c r="G90" s="13"/>
      <c r="H90" s="14"/>
    </row>
    <row r="91" spans="1:8" ht="19.5" customHeight="1" x14ac:dyDescent="0.25">
      <c r="A91" s="2"/>
      <c r="B91" s="8"/>
      <c r="C91" s="9" t="s">
        <v>2</v>
      </c>
      <c r="D91" s="7">
        <v>0</v>
      </c>
      <c r="E91" s="7">
        <v>0</v>
      </c>
      <c r="F91" s="7">
        <v>0</v>
      </c>
      <c r="G91" s="13"/>
      <c r="H91" s="14"/>
    </row>
    <row r="92" spans="1:8" ht="19.5" customHeight="1" x14ac:dyDescent="0.25">
      <c r="A92" s="2"/>
      <c r="B92" s="8"/>
      <c r="C92" s="9" t="s">
        <v>3</v>
      </c>
      <c r="D92" s="7">
        <v>0</v>
      </c>
      <c r="E92" s="7">
        <v>0</v>
      </c>
      <c r="F92" s="7">
        <v>0</v>
      </c>
      <c r="G92" s="15"/>
      <c r="H92" s="16"/>
    </row>
    <row r="93" spans="1:8" ht="19.5" customHeight="1" x14ac:dyDescent="0.25">
      <c r="A93" s="2" t="s">
        <v>26</v>
      </c>
      <c r="B93" s="2" t="s">
        <v>5</v>
      </c>
      <c r="C93" s="9" t="s">
        <v>0</v>
      </c>
      <c r="D93" s="7">
        <v>748.8</v>
      </c>
      <c r="E93" s="7">
        <v>747.8</v>
      </c>
      <c r="F93" s="7">
        <v>747.8</v>
      </c>
      <c r="G93" s="11">
        <v>0.999</v>
      </c>
      <c r="H93" s="12" t="s">
        <v>49</v>
      </c>
    </row>
    <row r="94" spans="1:8" ht="19.5" customHeight="1" x14ac:dyDescent="0.25">
      <c r="A94" s="2"/>
      <c r="B94" s="8"/>
      <c r="C94" s="9" t="s">
        <v>1</v>
      </c>
      <c r="D94" s="7">
        <v>0</v>
      </c>
      <c r="E94" s="7">
        <v>0</v>
      </c>
      <c r="F94" s="7">
        <v>0</v>
      </c>
      <c r="G94" s="13"/>
      <c r="H94" s="14"/>
    </row>
    <row r="95" spans="1:8" ht="19.5" customHeight="1" x14ac:dyDescent="0.25">
      <c r="A95" s="2"/>
      <c r="B95" s="8"/>
      <c r="C95" s="9" t="s">
        <v>2</v>
      </c>
      <c r="D95" s="7">
        <v>0</v>
      </c>
      <c r="E95" s="7">
        <v>0</v>
      </c>
      <c r="F95" s="7">
        <v>0</v>
      </c>
      <c r="G95" s="13"/>
      <c r="H95" s="14"/>
    </row>
    <row r="96" spans="1:8" ht="20.25" customHeight="1" x14ac:dyDescent="0.25">
      <c r="A96" s="2"/>
      <c r="B96" s="8"/>
      <c r="C96" s="9" t="s">
        <v>3</v>
      </c>
      <c r="D96" s="7">
        <v>0</v>
      </c>
      <c r="E96" s="7">
        <v>0</v>
      </c>
      <c r="F96" s="7">
        <v>0</v>
      </c>
      <c r="G96" s="15"/>
      <c r="H96" s="16"/>
    </row>
    <row r="97" spans="1:8" ht="19.5" customHeight="1" x14ac:dyDescent="0.25">
      <c r="A97" s="2" t="s">
        <v>27</v>
      </c>
      <c r="B97" s="2" t="s">
        <v>5</v>
      </c>
      <c r="C97" s="9" t="s">
        <v>0</v>
      </c>
      <c r="D97" s="7">
        <v>303.8</v>
      </c>
      <c r="E97" s="7">
        <v>303.8</v>
      </c>
      <c r="F97" s="7">
        <v>303.8</v>
      </c>
      <c r="G97" s="11">
        <v>1</v>
      </c>
      <c r="H97" s="12" t="s">
        <v>49</v>
      </c>
    </row>
    <row r="98" spans="1:8" ht="19.5" customHeight="1" x14ac:dyDescent="0.25">
      <c r="A98" s="2"/>
      <c r="B98" s="8"/>
      <c r="C98" s="9" t="s">
        <v>1</v>
      </c>
      <c r="D98" s="7">
        <v>0</v>
      </c>
      <c r="E98" s="7">
        <v>0</v>
      </c>
      <c r="F98" s="7">
        <v>0</v>
      </c>
      <c r="G98" s="13"/>
      <c r="H98" s="14"/>
    </row>
    <row r="99" spans="1:8" ht="19.5" customHeight="1" x14ac:dyDescent="0.25">
      <c r="A99" s="2"/>
      <c r="B99" s="8"/>
      <c r="C99" s="9" t="s">
        <v>2</v>
      </c>
      <c r="D99" s="7">
        <v>0</v>
      </c>
      <c r="E99" s="7">
        <v>0</v>
      </c>
      <c r="F99" s="7">
        <v>0</v>
      </c>
      <c r="G99" s="13"/>
      <c r="H99" s="14"/>
    </row>
    <row r="100" spans="1:8" ht="19.5" customHeight="1" x14ac:dyDescent="0.25">
      <c r="A100" s="2"/>
      <c r="B100" s="8"/>
      <c r="C100" s="9" t="s">
        <v>3</v>
      </c>
      <c r="D100" s="7">
        <v>0</v>
      </c>
      <c r="E100" s="7">
        <v>0</v>
      </c>
      <c r="F100" s="7">
        <v>0</v>
      </c>
      <c r="G100" s="15"/>
      <c r="H100" s="16"/>
    </row>
    <row r="101" spans="1:8" ht="19.5" customHeight="1" x14ac:dyDescent="0.25">
      <c r="A101" s="2" t="s">
        <v>28</v>
      </c>
      <c r="B101" s="2" t="s">
        <v>5</v>
      </c>
      <c r="C101" s="9" t="s">
        <v>0</v>
      </c>
      <c r="D101" s="7">
        <v>2103.4</v>
      </c>
      <c r="E101" s="7">
        <v>1594.4</v>
      </c>
      <c r="F101" s="7">
        <v>1594.4</v>
      </c>
      <c r="G101" s="11">
        <v>0.75800000000000001</v>
      </c>
      <c r="H101" s="12" t="s">
        <v>51</v>
      </c>
    </row>
    <row r="102" spans="1:8" ht="19.5" customHeight="1" x14ac:dyDescent="0.25">
      <c r="A102" s="2"/>
      <c r="B102" s="8"/>
      <c r="C102" s="9" t="s">
        <v>1</v>
      </c>
      <c r="D102" s="7">
        <v>0</v>
      </c>
      <c r="E102" s="7">
        <v>0</v>
      </c>
      <c r="F102" s="7">
        <v>0</v>
      </c>
      <c r="G102" s="13"/>
      <c r="H102" s="14"/>
    </row>
    <row r="103" spans="1:8" ht="19.5" customHeight="1" x14ac:dyDescent="0.25">
      <c r="A103" s="2"/>
      <c r="B103" s="8"/>
      <c r="C103" s="9" t="s">
        <v>2</v>
      </c>
      <c r="D103" s="7">
        <v>0</v>
      </c>
      <c r="E103" s="7">
        <v>0</v>
      </c>
      <c r="F103" s="7">
        <v>0</v>
      </c>
      <c r="G103" s="13"/>
      <c r="H103" s="14"/>
    </row>
    <row r="104" spans="1:8" ht="19.5" customHeight="1" x14ac:dyDescent="0.25">
      <c r="A104" s="2"/>
      <c r="B104" s="8"/>
      <c r="C104" s="9" t="s">
        <v>3</v>
      </c>
      <c r="D104" s="7">
        <v>0</v>
      </c>
      <c r="E104" s="7">
        <v>0</v>
      </c>
      <c r="F104" s="7">
        <v>0</v>
      </c>
      <c r="G104" s="15"/>
      <c r="H104" s="16"/>
    </row>
    <row r="105" spans="1:8" ht="21" hidden="1" customHeight="1" x14ac:dyDescent="0.25">
      <c r="A105" s="3" t="s">
        <v>29</v>
      </c>
      <c r="B105" s="3" t="s">
        <v>5</v>
      </c>
      <c r="C105" s="9" t="s">
        <v>0</v>
      </c>
      <c r="D105" s="4"/>
      <c r="E105" s="4"/>
      <c r="F105" s="4"/>
      <c r="G105" s="4"/>
      <c r="H105" s="4"/>
    </row>
    <row r="106" spans="1:8" ht="21" hidden="1" customHeight="1" x14ac:dyDescent="0.25">
      <c r="A106" s="3"/>
      <c r="B106" s="5"/>
      <c r="C106" s="9" t="s">
        <v>1</v>
      </c>
      <c r="D106" s="4"/>
      <c r="E106" s="4"/>
      <c r="F106" s="4"/>
      <c r="G106" s="4"/>
      <c r="H106" s="4"/>
    </row>
    <row r="107" spans="1:8" ht="32.25" hidden="1" customHeight="1" x14ac:dyDescent="0.25">
      <c r="A107" s="3"/>
      <c r="B107" s="5"/>
      <c r="C107" s="9" t="s">
        <v>2</v>
      </c>
      <c r="D107" s="4"/>
      <c r="E107" s="4"/>
      <c r="F107" s="4"/>
      <c r="G107" s="4"/>
      <c r="H107" s="4"/>
    </row>
    <row r="108" spans="1:8" ht="29.25" hidden="1" customHeight="1" x14ac:dyDescent="0.25">
      <c r="A108" s="3"/>
      <c r="B108" s="5"/>
      <c r="C108" s="9" t="s">
        <v>3</v>
      </c>
      <c r="D108" s="4"/>
      <c r="E108" s="4"/>
      <c r="F108" s="4"/>
      <c r="G108" s="4"/>
      <c r="H108" s="4"/>
    </row>
    <row r="109" spans="1:8" ht="19.5" hidden="1" customHeight="1" x14ac:dyDescent="0.25">
      <c r="A109" s="2" t="s">
        <v>30</v>
      </c>
      <c r="B109" s="2" t="s">
        <v>5</v>
      </c>
      <c r="C109" s="9" t="s">
        <v>0</v>
      </c>
      <c r="D109" s="7"/>
      <c r="E109" s="7"/>
      <c r="F109" s="7"/>
      <c r="G109" s="7"/>
      <c r="H109" s="7"/>
    </row>
    <row r="110" spans="1:8" ht="23.25" hidden="1" customHeight="1" x14ac:dyDescent="0.25">
      <c r="A110" s="2"/>
      <c r="B110" s="8"/>
      <c r="C110" s="9" t="s">
        <v>1</v>
      </c>
      <c r="D110" s="7"/>
      <c r="E110" s="7"/>
      <c r="F110" s="7"/>
      <c r="G110" s="7"/>
      <c r="H110" s="7"/>
    </row>
    <row r="111" spans="1:8" ht="19.5" hidden="1" customHeight="1" x14ac:dyDescent="0.25">
      <c r="A111" s="2"/>
      <c r="B111" s="8"/>
      <c r="C111" s="9" t="s">
        <v>2</v>
      </c>
      <c r="D111" s="7"/>
      <c r="E111" s="7"/>
      <c r="F111" s="7"/>
      <c r="G111" s="7"/>
      <c r="H111" s="7"/>
    </row>
    <row r="112" spans="1:8" ht="19.5" hidden="1" customHeight="1" x14ac:dyDescent="0.25">
      <c r="A112" s="2"/>
      <c r="B112" s="8"/>
      <c r="C112" s="9" t="s">
        <v>3</v>
      </c>
      <c r="D112" s="7"/>
      <c r="E112" s="7"/>
      <c r="F112" s="7"/>
      <c r="G112" s="7"/>
      <c r="H112" s="7"/>
    </row>
    <row r="113" spans="1:8" ht="24.75" customHeight="1" x14ac:dyDescent="0.25">
      <c r="A113" s="3" t="s">
        <v>52</v>
      </c>
      <c r="B113" s="3" t="s">
        <v>5</v>
      </c>
      <c r="C113" s="9" t="s">
        <v>0</v>
      </c>
      <c r="D113" s="4">
        <f>D117+D121+D125+D129+D133</f>
        <v>5695.2</v>
      </c>
      <c r="E113" s="4">
        <f t="shared" ref="E113:F113" si="13">E117+E121+E125+E129+E133</f>
        <v>5695.2</v>
      </c>
      <c r="F113" s="4">
        <f t="shared" si="13"/>
        <v>5695.2</v>
      </c>
      <c r="G113" s="11">
        <v>1</v>
      </c>
      <c r="H113" s="12" t="s">
        <v>49</v>
      </c>
    </row>
    <row r="114" spans="1:8" ht="24.75" customHeight="1" x14ac:dyDescent="0.25">
      <c r="A114" s="3"/>
      <c r="B114" s="5"/>
      <c r="C114" s="9" t="s">
        <v>1</v>
      </c>
      <c r="D114" s="4">
        <f t="shared" ref="D114:F116" si="14">D118+D122+D126+D130+D134</f>
        <v>0</v>
      </c>
      <c r="E114" s="4">
        <f t="shared" si="14"/>
        <v>0</v>
      </c>
      <c r="F114" s="4">
        <f t="shared" si="14"/>
        <v>0</v>
      </c>
      <c r="G114" s="13"/>
      <c r="H114" s="14"/>
    </row>
    <row r="115" spans="1:8" ht="24.75" customHeight="1" x14ac:dyDescent="0.25">
      <c r="A115" s="3"/>
      <c r="B115" s="5"/>
      <c r="C115" s="9" t="s">
        <v>2</v>
      </c>
      <c r="D115" s="4">
        <f t="shared" si="14"/>
        <v>1135.5999999999999</v>
      </c>
      <c r="E115" s="4">
        <f t="shared" si="14"/>
        <v>1135.5999999999999</v>
      </c>
      <c r="F115" s="4">
        <f t="shared" si="14"/>
        <v>1135.5999999999999</v>
      </c>
      <c r="G115" s="13"/>
      <c r="H115" s="14"/>
    </row>
    <row r="116" spans="1:8" ht="24.75" customHeight="1" x14ac:dyDescent="0.25">
      <c r="A116" s="3"/>
      <c r="B116" s="5"/>
      <c r="C116" s="9" t="s">
        <v>3</v>
      </c>
      <c r="D116" s="4">
        <f t="shared" si="14"/>
        <v>0</v>
      </c>
      <c r="E116" s="4">
        <f t="shared" si="14"/>
        <v>0</v>
      </c>
      <c r="F116" s="4">
        <f t="shared" si="14"/>
        <v>0</v>
      </c>
      <c r="G116" s="15"/>
      <c r="H116" s="16"/>
    </row>
    <row r="117" spans="1:8" ht="25.5" customHeight="1" x14ac:dyDescent="0.25">
      <c r="A117" s="2" t="s">
        <v>53</v>
      </c>
      <c r="B117" s="2" t="s">
        <v>5</v>
      </c>
      <c r="C117" s="9" t="s">
        <v>0</v>
      </c>
      <c r="D117" s="7">
        <v>4431.8999999999996</v>
      </c>
      <c r="E117" s="7">
        <v>4431.8999999999996</v>
      </c>
      <c r="F117" s="7">
        <v>4431.8999999999996</v>
      </c>
      <c r="G117" s="11">
        <v>1</v>
      </c>
      <c r="H117" s="12" t="s">
        <v>49</v>
      </c>
    </row>
    <row r="118" spans="1:8" ht="25.5" customHeight="1" x14ac:dyDescent="0.25">
      <c r="A118" s="2"/>
      <c r="B118" s="8"/>
      <c r="C118" s="9" t="s">
        <v>1</v>
      </c>
      <c r="D118" s="7">
        <v>0</v>
      </c>
      <c r="E118" s="7">
        <v>0</v>
      </c>
      <c r="F118" s="7">
        <v>0</v>
      </c>
      <c r="G118" s="13"/>
      <c r="H118" s="14"/>
    </row>
    <row r="119" spans="1:8" ht="25.5" customHeight="1" x14ac:dyDescent="0.25">
      <c r="A119" s="2"/>
      <c r="B119" s="8"/>
      <c r="C119" s="9" t="s">
        <v>2</v>
      </c>
      <c r="D119" s="7">
        <v>0</v>
      </c>
      <c r="E119" s="7">
        <v>0</v>
      </c>
      <c r="F119" s="7">
        <v>0</v>
      </c>
      <c r="G119" s="13"/>
      <c r="H119" s="14"/>
    </row>
    <row r="120" spans="1:8" ht="25.5" customHeight="1" x14ac:dyDescent="0.25">
      <c r="A120" s="2"/>
      <c r="B120" s="8"/>
      <c r="C120" s="9" t="s">
        <v>3</v>
      </c>
      <c r="D120" s="7">
        <v>0</v>
      </c>
      <c r="E120" s="7">
        <v>0</v>
      </c>
      <c r="F120" s="7">
        <v>0</v>
      </c>
      <c r="G120" s="15"/>
      <c r="H120" s="16"/>
    </row>
    <row r="121" spans="1:8" ht="36.75" customHeight="1" x14ac:dyDescent="0.25">
      <c r="A121" s="2" t="s">
        <v>54</v>
      </c>
      <c r="B121" s="2" t="s">
        <v>5</v>
      </c>
      <c r="C121" s="9" t="s">
        <v>0</v>
      </c>
      <c r="D121" s="7">
        <v>1135.5999999999999</v>
      </c>
      <c r="E121" s="7">
        <v>1135.5999999999999</v>
      </c>
      <c r="F121" s="7">
        <v>1135.5999999999999</v>
      </c>
      <c r="G121" s="11">
        <v>1</v>
      </c>
      <c r="H121" s="12" t="s">
        <v>49</v>
      </c>
    </row>
    <row r="122" spans="1:8" ht="36.75" customHeight="1" x14ac:dyDescent="0.25">
      <c r="A122" s="2"/>
      <c r="B122" s="8"/>
      <c r="C122" s="9" t="s">
        <v>1</v>
      </c>
      <c r="D122" s="7">
        <v>0</v>
      </c>
      <c r="E122" s="7">
        <v>0</v>
      </c>
      <c r="F122" s="7">
        <v>0</v>
      </c>
      <c r="G122" s="13"/>
      <c r="H122" s="14"/>
    </row>
    <row r="123" spans="1:8" ht="36.75" customHeight="1" x14ac:dyDescent="0.25">
      <c r="A123" s="2"/>
      <c r="B123" s="8"/>
      <c r="C123" s="9" t="s">
        <v>2</v>
      </c>
      <c r="D123" s="7">
        <v>1135.5999999999999</v>
      </c>
      <c r="E123" s="7">
        <v>1135.5999999999999</v>
      </c>
      <c r="F123" s="7">
        <v>1135.5999999999999</v>
      </c>
      <c r="G123" s="13"/>
      <c r="H123" s="14"/>
    </row>
    <row r="124" spans="1:8" ht="36.75" customHeight="1" x14ac:dyDescent="0.25">
      <c r="A124" s="2"/>
      <c r="B124" s="8"/>
      <c r="C124" s="9" t="s">
        <v>3</v>
      </c>
      <c r="D124" s="7">
        <v>0</v>
      </c>
      <c r="E124" s="7">
        <v>0</v>
      </c>
      <c r="F124" s="7">
        <v>0</v>
      </c>
      <c r="G124" s="15"/>
      <c r="H124" s="16"/>
    </row>
    <row r="125" spans="1:8" ht="24" customHeight="1" x14ac:dyDescent="0.25">
      <c r="A125" s="17" t="s">
        <v>55</v>
      </c>
      <c r="B125" s="2" t="s">
        <v>5</v>
      </c>
      <c r="C125" s="9" t="s">
        <v>0</v>
      </c>
      <c r="D125" s="7">
        <v>68.2</v>
      </c>
      <c r="E125" s="7">
        <v>68.2</v>
      </c>
      <c r="F125" s="7">
        <v>68.2</v>
      </c>
      <c r="G125" s="11">
        <v>1</v>
      </c>
      <c r="H125" s="12" t="s">
        <v>49</v>
      </c>
    </row>
    <row r="126" spans="1:8" ht="24" customHeight="1" x14ac:dyDescent="0.25">
      <c r="A126" s="17"/>
      <c r="B126" s="8"/>
      <c r="C126" s="9" t="s">
        <v>1</v>
      </c>
      <c r="D126" s="7">
        <v>0</v>
      </c>
      <c r="E126" s="7">
        <v>0</v>
      </c>
      <c r="F126" s="7">
        <v>0</v>
      </c>
      <c r="G126" s="13"/>
      <c r="H126" s="14"/>
    </row>
    <row r="127" spans="1:8" ht="24" customHeight="1" x14ac:dyDescent="0.25">
      <c r="A127" s="17"/>
      <c r="B127" s="8"/>
      <c r="C127" s="9" t="s">
        <v>2</v>
      </c>
      <c r="D127" s="7">
        <v>0</v>
      </c>
      <c r="E127" s="7">
        <v>0</v>
      </c>
      <c r="F127" s="7">
        <v>0</v>
      </c>
      <c r="G127" s="13"/>
      <c r="H127" s="14"/>
    </row>
    <row r="128" spans="1:8" ht="24.75" customHeight="1" x14ac:dyDescent="0.25">
      <c r="A128" s="17"/>
      <c r="B128" s="8"/>
      <c r="C128" s="9" t="s">
        <v>3</v>
      </c>
      <c r="D128" s="7">
        <v>0</v>
      </c>
      <c r="E128" s="7">
        <v>0</v>
      </c>
      <c r="F128" s="7">
        <v>0</v>
      </c>
      <c r="G128" s="15"/>
      <c r="H128" s="16"/>
    </row>
    <row r="129" spans="1:8" ht="21.75" customHeight="1" x14ac:dyDescent="0.25">
      <c r="A129" s="2" t="s">
        <v>56</v>
      </c>
      <c r="B129" s="2" t="s">
        <v>5</v>
      </c>
      <c r="C129" s="9" t="s">
        <v>0</v>
      </c>
      <c r="D129" s="7">
        <v>30</v>
      </c>
      <c r="E129" s="7">
        <v>30</v>
      </c>
      <c r="F129" s="7">
        <v>30</v>
      </c>
      <c r="G129" s="11">
        <v>1</v>
      </c>
      <c r="H129" s="12" t="s">
        <v>49</v>
      </c>
    </row>
    <row r="130" spans="1:8" ht="21.75" customHeight="1" x14ac:dyDescent="0.25">
      <c r="A130" s="2"/>
      <c r="B130" s="8"/>
      <c r="C130" s="9" t="s">
        <v>1</v>
      </c>
      <c r="D130" s="7">
        <v>0</v>
      </c>
      <c r="E130" s="7">
        <v>0</v>
      </c>
      <c r="F130" s="7">
        <v>0</v>
      </c>
      <c r="G130" s="13"/>
      <c r="H130" s="14"/>
    </row>
    <row r="131" spans="1:8" ht="21.75" customHeight="1" x14ac:dyDescent="0.25">
      <c r="A131" s="2"/>
      <c r="B131" s="8"/>
      <c r="C131" s="9" t="s">
        <v>2</v>
      </c>
      <c r="D131" s="7">
        <v>0</v>
      </c>
      <c r="E131" s="7">
        <v>0</v>
      </c>
      <c r="F131" s="7">
        <v>0</v>
      </c>
      <c r="G131" s="13"/>
      <c r="H131" s="14"/>
    </row>
    <row r="132" spans="1:8" ht="18" customHeight="1" x14ac:dyDescent="0.25">
      <c r="A132" s="2"/>
      <c r="B132" s="8"/>
      <c r="C132" s="9" t="s">
        <v>3</v>
      </c>
      <c r="D132" s="7"/>
      <c r="E132" s="7"/>
      <c r="F132" s="7"/>
      <c r="G132" s="15"/>
      <c r="H132" s="16"/>
    </row>
    <row r="133" spans="1:8" ht="18" customHeight="1" x14ac:dyDescent="0.25">
      <c r="A133" s="2" t="s">
        <v>57</v>
      </c>
      <c r="B133" s="2" t="s">
        <v>5</v>
      </c>
      <c r="C133" s="9" t="s">
        <v>0</v>
      </c>
      <c r="D133" s="7">
        <v>29.5</v>
      </c>
      <c r="E133" s="7">
        <v>29.5</v>
      </c>
      <c r="F133" s="7">
        <v>29.5</v>
      </c>
      <c r="G133" s="11">
        <v>1</v>
      </c>
      <c r="H133" s="12" t="s">
        <v>49</v>
      </c>
    </row>
    <row r="134" spans="1:8" ht="18" customHeight="1" x14ac:dyDescent="0.25">
      <c r="A134" s="2"/>
      <c r="B134" s="8"/>
      <c r="C134" s="9" t="s">
        <v>1</v>
      </c>
      <c r="D134" s="7">
        <v>0</v>
      </c>
      <c r="E134" s="7">
        <v>0</v>
      </c>
      <c r="F134" s="7">
        <v>0</v>
      </c>
      <c r="G134" s="13"/>
      <c r="H134" s="14"/>
    </row>
    <row r="135" spans="1:8" ht="18" customHeight="1" x14ac:dyDescent="0.25">
      <c r="A135" s="2"/>
      <c r="B135" s="8"/>
      <c r="C135" s="9" t="s">
        <v>2</v>
      </c>
      <c r="D135" s="7">
        <v>0</v>
      </c>
      <c r="E135" s="7">
        <v>0</v>
      </c>
      <c r="F135" s="7">
        <v>0</v>
      </c>
      <c r="G135" s="13"/>
      <c r="H135" s="14"/>
    </row>
    <row r="136" spans="1:8" ht="18" customHeight="1" x14ac:dyDescent="0.25">
      <c r="A136" s="2"/>
      <c r="B136" s="8"/>
      <c r="C136" s="9" t="s">
        <v>3</v>
      </c>
      <c r="D136" s="7">
        <v>0</v>
      </c>
      <c r="E136" s="7">
        <v>0</v>
      </c>
      <c r="F136" s="7">
        <v>0</v>
      </c>
      <c r="G136" s="15"/>
      <c r="H136" s="16"/>
    </row>
    <row r="137" spans="1:8" ht="30" hidden="1" customHeight="1" x14ac:dyDescent="0.25">
      <c r="A137" s="3" t="s">
        <v>58</v>
      </c>
      <c r="B137" s="3" t="s">
        <v>5</v>
      </c>
      <c r="C137" s="9" t="s">
        <v>0</v>
      </c>
      <c r="D137" s="4"/>
      <c r="E137" s="4"/>
      <c r="F137" s="4"/>
      <c r="G137" s="4"/>
      <c r="H137" s="4"/>
    </row>
    <row r="138" spans="1:8" ht="30" hidden="1" customHeight="1" x14ac:dyDescent="0.25">
      <c r="A138" s="3"/>
      <c r="B138" s="5"/>
      <c r="C138" s="9" t="s">
        <v>1</v>
      </c>
      <c r="D138" s="4"/>
      <c r="E138" s="4"/>
      <c r="F138" s="4"/>
      <c r="G138" s="4"/>
      <c r="H138" s="4"/>
    </row>
    <row r="139" spans="1:8" ht="36" hidden="1" customHeight="1" x14ac:dyDescent="0.25">
      <c r="A139" s="3"/>
      <c r="B139" s="5"/>
      <c r="C139" s="9" t="s">
        <v>2</v>
      </c>
      <c r="D139" s="4"/>
      <c r="E139" s="4"/>
      <c r="F139" s="4"/>
      <c r="G139" s="4"/>
      <c r="H139" s="4"/>
    </row>
    <row r="140" spans="1:8" ht="30" hidden="1" customHeight="1" x14ac:dyDescent="0.25">
      <c r="A140" s="3"/>
      <c r="B140" s="5"/>
      <c r="C140" s="9" t="s">
        <v>3</v>
      </c>
      <c r="D140" s="4"/>
      <c r="E140" s="4"/>
      <c r="F140" s="4"/>
      <c r="G140" s="4"/>
      <c r="H140" s="4"/>
    </row>
    <row r="141" spans="1:8" ht="23.25" hidden="1" customHeight="1" x14ac:dyDescent="0.25">
      <c r="A141" s="2" t="s">
        <v>31</v>
      </c>
      <c r="B141" s="2" t="s">
        <v>5</v>
      </c>
      <c r="C141" s="9" t="s">
        <v>0</v>
      </c>
      <c r="D141" s="7"/>
      <c r="E141" s="7"/>
      <c r="F141" s="7"/>
      <c r="G141" s="7"/>
      <c r="H141" s="7"/>
    </row>
    <row r="142" spans="1:8" ht="28.5" hidden="1" customHeight="1" x14ac:dyDescent="0.25">
      <c r="A142" s="2"/>
      <c r="B142" s="8"/>
      <c r="C142" s="9" t="s">
        <v>1</v>
      </c>
      <c r="D142" s="7"/>
      <c r="E142" s="7"/>
      <c r="F142" s="7"/>
      <c r="G142" s="7"/>
      <c r="H142" s="7"/>
    </row>
    <row r="143" spans="1:8" ht="21.75" hidden="1" customHeight="1" x14ac:dyDescent="0.25">
      <c r="A143" s="2"/>
      <c r="B143" s="8"/>
      <c r="C143" s="9" t="s">
        <v>2</v>
      </c>
      <c r="D143" s="7"/>
      <c r="E143" s="7"/>
      <c r="F143" s="7"/>
      <c r="G143" s="7"/>
      <c r="H143" s="7"/>
    </row>
    <row r="144" spans="1:8" ht="23.25" hidden="1" customHeight="1" x14ac:dyDescent="0.25">
      <c r="A144" s="2"/>
      <c r="B144" s="8"/>
      <c r="C144" s="9" t="s">
        <v>3</v>
      </c>
      <c r="D144" s="7"/>
      <c r="E144" s="7"/>
      <c r="F144" s="7"/>
      <c r="G144" s="7"/>
      <c r="H144" s="7"/>
    </row>
    <row r="145" spans="1:8" ht="24.75" customHeight="1" x14ac:dyDescent="0.25">
      <c r="A145" s="3" t="s">
        <v>61</v>
      </c>
      <c r="B145" s="3" t="s">
        <v>5</v>
      </c>
      <c r="C145" s="9" t="s">
        <v>0</v>
      </c>
      <c r="D145" s="4">
        <f>D149</f>
        <v>313.5</v>
      </c>
      <c r="E145" s="4">
        <f t="shared" ref="E145:F145" si="15">E149</f>
        <v>313.5</v>
      </c>
      <c r="F145" s="4">
        <f t="shared" si="15"/>
        <v>313.5</v>
      </c>
      <c r="G145" s="11">
        <v>1</v>
      </c>
      <c r="H145" s="12" t="s">
        <v>49</v>
      </c>
    </row>
    <row r="146" spans="1:8" ht="24.75" customHeight="1" x14ac:dyDescent="0.25">
      <c r="A146" s="3"/>
      <c r="B146" s="5"/>
      <c r="C146" s="9" t="s">
        <v>1</v>
      </c>
      <c r="D146" s="4">
        <f t="shared" ref="D146:F148" si="16">D150</f>
        <v>0</v>
      </c>
      <c r="E146" s="4">
        <f t="shared" si="16"/>
        <v>0</v>
      </c>
      <c r="F146" s="4">
        <f t="shared" si="16"/>
        <v>0</v>
      </c>
      <c r="G146" s="13"/>
      <c r="H146" s="14"/>
    </row>
    <row r="147" spans="1:8" ht="24.75" customHeight="1" x14ac:dyDescent="0.25">
      <c r="A147" s="3"/>
      <c r="B147" s="5"/>
      <c r="C147" s="9" t="s">
        <v>2</v>
      </c>
      <c r="D147" s="4">
        <f t="shared" si="16"/>
        <v>1050.4000000000001</v>
      </c>
      <c r="E147" s="4">
        <f t="shared" si="16"/>
        <v>1050.4000000000001</v>
      </c>
      <c r="F147" s="4">
        <f t="shared" si="16"/>
        <v>1050.4000000000001</v>
      </c>
      <c r="G147" s="13"/>
      <c r="H147" s="14"/>
    </row>
    <row r="148" spans="1:8" ht="24.75" customHeight="1" x14ac:dyDescent="0.25">
      <c r="A148" s="3"/>
      <c r="B148" s="5"/>
      <c r="C148" s="9" t="s">
        <v>3</v>
      </c>
      <c r="D148" s="4">
        <f t="shared" si="16"/>
        <v>0</v>
      </c>
      <c r="E148" s="4">
        <f t="shared" si="16"/>
        <v>0</v>
      </c>
      <c r="F148" s="4">
        <f t="shared" si="16"/>
        <v>0</v>
      </c>
      <c r="G148" s="15"/>
      <c r="H148" s="16"/>
    </row>
    <row r="149" spans="1:8" ht="31.5" customHeight="1" x14ac:dyDescent="0.25">
      <c r="A149" s="2" t="s">
        <v>32</v>
      </c>
      <c r="B149" s="2" t="s">
        <v>5</v>
      </c>
      <c r="C149" s="9" t="s">
        <v>0</v>
      </c>
      <c r="D149" s="7">
        <v>313.5</v>
      </c>
      <c r="E149" s="7">
        <v>313.5</v>
      </c>
      <c r="F149" s="7">
        <v>313.5</v>
      </c>
      <c r="G149" s="11">
        <v>1</v>
      </c>
      <c r="H149" s="12" t="s">
        <v>49</v>
      </c>
    </row>
    <row r="150" spans="1:8" ht="31.5" customHeight="1" x14ac:dyDescent="0.25">
      <c r="A150" s="2"/>
      <c r="B150" s="8"/>
      <c r="C150" s="9" t="s">
        <v>1</v>
      </c>
      <c r="D150" s="7">
        <v>0</v>
      </c>
      <c r="E150" s="7">
        <v>0</v>
      </c>
      <c r="F150" s="7">
        <v>0</v>
      </c>
      <c r="G150" s="13"/>
      <c r="H150" s="14"/>
    </row>
    <row r="151" spans="1:8" ht="31.5" customHeight="1" x14ac:dyDescent="0.25">
      <c r="A151" s="2"/>
      <c r="B151" s="8"/>
      <c r="C151" s="9" t="s">
        <v>2</v>
      </c>
      <c r="D151" s="7">
        <v>1050.4000000000001</v>
      </c>
      <c r="E151" s="7">
        <v>1050.4000000000001</v>
      </c>
      <c r="F151" s="7">
        <v>1050.4000000000001</v>
      </c>
      <c r="G151" s="13"/>
      <c r="H151" s="14"/>
    </row>
    <row r="152" spans="1:8" ht="31.5" customHeight="1" x14ac:dyDescent="0.25">
      <c r="A152" s="2"/>
      <c r="B152" s="8"/>
      <c r="C152" s="9" t="s">
        <v>3</v>
      </c>
      <c r="D152" s="7">
        <v>0</v>
      </c>
      <c r="E152" s="7">
        <v>0</v>
      </c>
      <c r="F152" s="7">
        <v>0</v>
      </c>
      <c r="G152" s="15"/>
      <c r="H152" s="16"/>
    </row>
    <row r="153" spans="1:8" ht="20.25" customHeight="1" x14ac:dyDescent="0.25">
      <c r="A153" s="3" t="s">
        <v>62</v>
      </c>
      <c r="B153" s="3" t="s">
        <v>5</v>
      </c>
      <c r="C153" s="9" t="s">
        <v>0</v>
      </c>
      <c r="D153" s="4">
        <f>D157</f>
        <v>270.10000000000002</v>
      </c>
      <c r="E153" s="4">
        <f t="shared" ref="E153:F153" si="17">E157</f>
        <v>270.10000000000002</v>
      </c>
      <c r="F153" s="4">
        <f t="shared" si="17"/>
        <v>270.10000000000002</v>
      </c>
      <c r="G153" s="11">
        <v>1</v>
      </c>
      <c r="H153" s="12" t="s">
        <v>49</v>
      </c>
    </row>
    <row r="154" spans="1:8" ht="30" customHeight="1" x14ac:dyDescent="0.25">
      <c r="A154" s="3"/>
      <c r="B154" s="5"/>
      <c r="C154" s="9" t="s">
        <v>1</v>
      </c>
      <c r="D154" s="4">
        <f t="shared" ref="D154:F156" si="18">D158</f>
        <v>0</v>
      </c>
      <c r="E154" s="4">
        <f t="shared" si="18"/>
        <v>0</v>
      </c>
      <c r="F154" s="4">
        <f t="shared" si="18"/>
        <v>0</v>
      </c>
      <c r="G154" s="13"/>
      <c r="H154" s="14"/>
    </row>
    <row r="155" spans="1:8" ht="19.5" customHeight="1" x14ac:dyDescent="0.25">
      <c r="A155" s="3"/>
      <c r="B155" s="5"/>
      <c r="C155" s="9" t="s">
        <v>2</v>
      </c>
      <c r="D155" s="4">
        <f t="shared" si="18"/>
        <v>2431.1999999999998</v>
      </c>
      <c r="E155" s="4">
        <f t="shared" si="18"/>
        <v>2431.1999999999998</v>
      </c>
      <c r="F155" s="4">
        <f t="shared" si="18"/>
        <v>2431.1999999999998</v>
      </c>
      <c r="G155" s="13"/>
      <c r="H155" s="14"/>
    </row>
    <row r="156" spans="1:8" ht="23.25" customHeight="1" x14ac:dyDescent="0.25">
      <c r="A156" s="3"/>
      <c r="B156" s="5"/>
      <c r="C156" s="9" t="s">
        <v>3</v>
      </c>
      <c r="D156" s="4">
        <f t="shared" si="18"/>
        <v>0</v>
      </c>
      <c r="E156" s="4">
        <f t="shared" si="18"/>
        <v>0</v>
      </c>
      <c r="F156" s="4">
        <f t="shared" si="18"/>
        <v>0</v>
      </c>
      <c r="G156" s="15"/>
      <c r="H156" s="16"/>
    </row>
    <row r="157" spans="1:8" ht="39" customHeight="1" x14ac:dyDescent="0.25">
      <c r="A157" s="3" t="s">
        <v>33</v>
      </c>
      <c r="B157" s="3" t="s">
        <v>5</v>
      </c>
      <c r="C157" s="9" t="s">
        <v>0</v>
      </c>
      <c r="D157" s="4">
        <f>D161+D165+D169</f>
        <v>270.10000000000002</v>
      </c>
      <c r="E157" s="4">
        <f t="shared" ref="E157:F157" si="19">E161+E165+E169</f>
        <v>270.10000000000002</v>
      </c>
      <c r="F157" s="4">
        <f t="shared" si="19"/>
        <v>270.10000000000002</v>
      </c>
      <c r="G157" s="11">
        <v>1</v>
      </c>
      <c r="H157" s="12" t="s">
        <v>49</v>
      </c>
    </row>
    <row r="158" spans="1:8" ht="39" customHeight="1" x14ac:dyDescent="0.25">
      <c r="A158" s="3"/>
      <c r="B158" s="5"/>
      <c r="C158" s="9" t="s">
        <v>1</v>
      </c>
      <c r="D158" s="4">
        <f t="shared" ref="D158:F160" si="20">D162+D166+D170</f>
        <v>0</v>
      </c>
      <c r="E158" s="4">
        <f t="shared" si="20"/>
        <v>0</v>
      </c>
      <c r="F158" s="4">
        <f t="shared" si="20"/>
        <v>0</v>
      </c>
      <c r="G158" s="13"/>
      <c r="H158" s="14"/>
    </row>
    <row r="159" spans="1:8" ht="39" customHeight="1" x14ac:dyDescent="0.25">
      <c r="A159" s="3"/>
      <c r="B159" s="5"/>
      <c r="C159" s="9" t="s">
        <v>2</v>
      </c>
      <c r="D159" s="4">
        <f t="shared" si="20"/>
        <v>2431.1999999999998</v>
      </c>
      <c r="E159" s="4">
        <f t="shared" si="20"/>
        <v>2431.1999999999998</v>
      </c>
      <c r="F159" s="4">
        <f t="shared" si="20"/>
        <v>2431.1999999999998</v>
      </c>
      <c r="G159" s="13"/>
      <c r="H159" s="14"/>
    </row>
    <row r="160" spans="1:8" ht="39" customHeight="1" x14ac:dyDescent="0.25">
      <c r="A160" s="3"/>
      <c r="B160" s="5"/>
      <c r="C160" s="9" t="s">
        <v>3</v>
      </c>
      <c r="D160" s="4">
        <f t="shared" si="20"/>
        <v>0</v>
      </c>
      <c r="E160" s="4">
        <f t="shared" si="20"/>
        <v>0</v>
      </c>
      <c r="F160" s="4">
        <f t="shared" si="20"/>
        <v>0</v>
      </c>
      <c r="G160" s="15"/>
      <c r="H160" s="16"/>
    </row>
    <row r="161" spans="1:11" ht="27.75" customHeight="1" x14ac:dyDescent="0.25">
      <c r="A161" s="2" t="s">
        <v>63</v>
      </c>
      <c r="B161" s="2" t="s">
        <v>5</v>
      </c>
      <c r="C161" s="9" t="s">
        <v>0</v>
      </c>
      <c r="D161" s="7">
        <v>45</v>
      </c>
      <c r="E161" s="7">
        <v>45</v>
      </c>
      <c r="F161" s="7">
        <v>45</v>
      </c>
      <c r="G161" s="11">
        <v>1</v>
      </c>
      <c r="H161" s="12" t="s">
        <v>49</v>
      </c>
    </row>
    <row r="162" spans="1:11" ht="27.75" customHeight="1" x14ac:dyDescent="0.25">
      <c r="A162" s="2"/>
      <c r="B162" s="8"/>
      <c r="C162" s="9" t="s">
        <v>1</v>
      </c>
      <c r="D162" s="7">
        <v>0</v>
      </c>
      <c r="E162" s="7">
        <v>0</v>
      </c>
      <c r="F162" s="7">
        <v>0</v>
      </c>
      <c r="G162" s="13"/>
      <c r="H162" s="14"/>
    </row>
    <row r="163" spans="1:11" ht="27.75" customHeight="1" x14ac:dyDescent="0.25">
      <c r="A163" s="2"/>
      <c r="B163" s="8"/>
      <c r="C163" s="9" t="s">
        <v>2</v>
      </c>
      <c r="D163" s="7">
        <v>405</v>
      </c>
      <c r="E163" s="7">
        <v>405</v>
      </c>
      <c r="F163" s="7">
        <v>405</v>
      </c>
      <c r="G163" s="13"/>
      <c r="H163" s="14"/>
    </row>
    <row r="164" spans="1:11" ht="27.75" customHeight="1" x14ac:dyDescent="0.25">
      <c r="A164" s="2"/>
      <c r="B164" s="8"/>
      <c r="C164" s="9" t="s">
        <v>3</v>
      </c>
      <c r="D164" s="7">
        <v>0</v>
      </c>
      <c r="E164" s="7">
        <v>0</v>
      </c>
      <c r="F164" s="7">
        <v>0</v>
      </c>
      <c r="G164" s="15"/>
      <c r="H164" s="16"/>
    </row>
    <row r="165" spans="1:11" ht="27.75" customHeight="1" x14ac:dyDescent="0.25">
      <c r="A165" s="2" t="s">
        <v>64</v>
      </c>
      <c r="B165" s="2" t="s">
        <v>5</v>
      </c>
      <c r="C165" s="9" t="s">
        <v>0</v>
      </c>
      <c r="D165" s="7">
        <v>205.1</v>
      </c>
      <c r="E165" s="7">
        <v>205.1</v>
      </c>
      <c r="F165" s="7">
        <v>205.1</v>
      </c>
      <c r="G165" s="11">
        <v>1</v>
      </c>
      <c r="H165" s="12" t="s">
        <v>49</v>
      </c>
    </row>
    <row r="166" spans="1:11" ht="27.75" customHeight="1" x14ac:dyDescent="0.25">
      <c r="A166" s="2"/>
      <c r="B166" s="8"/>
      <c r="C166" s="9" t="s">
        <v>1</v>
      </c>
      <c r="D166" s="7">
        <v>0</v>
      </c>
      <c r="E166" s="7">
        <v>0</v>
      </c>
      <c r="F166" s="7">
        <v>0</v>
      </c>
      <c r="G166" s="13"/>
      <c r="H166" s="14"/>
    </row>
    <row r="167" spans="1:11" ht="27.75" customHeight="1" x14ac:dyDescent="0.25">
      <c r="A167" s="2"/>
      <c r="B167" s="8"/>
      <c r="C167" s="9" t="s">
        <v>2</v>
      </c>
      <c r="D167" s="7">
        <v>1846.2</v>
      </c>
      <c r="E167" s="7">
        <v>1846.2</v>
      </c>
      <c r="F167" s="7">
        <v>1846.2</v>
      </c>
      <c r="G167" s="13"/>
      <c r="H167" s="14"/>
    </row>
    <row r="168" spans="1:11" ht="27.75" customHeight="1" x14ac:dyDescent="0.25">
      <c r="A168" s="2"/>
      <c r="B168" s="8"/>
      <c r="C168" s="9" t="s">
        <v>3</v>
      </c>
      <c r="D168" s="7">
        <v>0</v>
      </c>
      <c r="E168" s="7">
        <v>0</v>
      </c>
      <c r="F168" s="7">
        <v>0</v>
      </c>
      <c r="G168" s="15"/>
      <c r="H168" s="16"/>
    </row>
    <row r="169" spans="1:11" ht="27.75" customHeight="1" x14ac:dyDescent="0.25">
      <c r="A169" s="2" t="s">
        <v>65</v>
      </c>
      <c r="B169" s="2" t="s">
        <v>5</v>
      </c>
      <c r="C169" s="9" t="s">
        <v>0</v>
      </c>
      <c r="D169" s="7">
        <v>20</v>
      </c>
      <c r="E169" s="7">
        <v>20</v>
      </c>
      <c r="F169" s="7">
        <v>20</v>
      </c>
      <c r="G169" s="11">
        <v>1</v>
      </c>
      <c r="H169" s="12" t="s">
        <v>49</v>
      </c>
    </row>
    <row r="170" spans="1:11" ht="27.75" customHeight="1" x14ac:dyDescent="0.25">
      <c r="A170" s="2"/>
      <c r="B170" s="8"/>
      <c r="C170" s="9" t="s">
        <v>1</v>
      </c>
      <c r="D170" s="7">
        <v>0</v>
      </c>
      <c r="E170" s="7">
        <v>0</v>
      </c>
      <c r="F170" s="7">
        <v>0</v>
      </c>
      <c r="G170" s="13"/>
      <c r="H170" s="14"/>
    </row>
    <row r="171" spans="1:11" ht="27.75" customHeight="1" x14ac:dyDescent="0.25">
      <c r="A171" s="2"/>
      <c r="B171" s="8"/>
      <c r="C171" s="9" t="s">
        <v>2</v>
      </c>
      <c r="D171" s="7">
        <v>180</v>
      </c>
      <c r="E171" s="7">
        <v>180</v>
      </c>
      <c r="F171" s="7">
        <v>180</v>
      </c>
      <c r="G171" s="13"/>
      <c r="H171" s="14"/>
    </row>
    <row r="172" spans="1:11" ht="27.75" customHeight="1" x14ac:dyDescent="0.25">
      <c r="A172" s="2"/>
      <c r="B172" s="8"/>
      <c r="C172" s="9" t="s">
        <v>3</v>
      </c>
      <c r="D172" s="7">
        <v>0</v>
      </c>
      <c r="E172" s="7">
        <v>0</v>
      </c>
      <c r="F172" s="7">
        <v>0</v>
      </c>
      <c r="G172" s="15"/>
      <c r="H172" s="16"/>
    </row>
    <row r="173" spans="1:11" ht="31.5" x14ac:dyDescent="0.25">
      <c r="A173" s="28"/>
      <c r="B173" s="28" t="s">
        <v>47</v>
      </c>
      <c r="C173" s="10" t="s">
        <v>0</v>
      </c>
      <c r="D173" s="29">
        <f>D5+D21+D33+D49+D57+D73+D85+D113+D145+D153</f>
        <v>16354.300000000001</v>
      </c>
      <c r="E173" s="29">
        <f t="shared" ref="E173:F173" si="21">E5+E21+E33+E49+E57+E73+E85+E113+E145+E153</f>
        <v>15749.699999999999</v>
      </c>
      <c r="F173" s="29">
        <f t="shared" si="21"/>
        <v>15749.699999999999</v>
      </c>
      <c r="G173" s="30">
        <v>0.97699999999999998</v>
      </c>
      <c r="H173" s="28" t="s">
        <v>66</v>
      </c>
      <c r="J173" s="33"/>
      <c r="K173" s="33"/>
    </row>
    <row r="174" spans="1:11" ht="31.5" x14ac:dyDescent="0.25">
      <c r="A174" s="31"/>
      <c r="B174" s="31"/>
      <c r="C174" s="10" t="s">
        <v>1</v>
      </c>
      <c r="D174" s="29">
        <f t="shared" ref="D174:F176" si="22">D6+D22+D34+D50+D58+D74+D86+D114+D146+D154</f>
        <v>4781</v>
      </c>
      <c r="E174" s="29">
        <f t="shared" si="22"/>
        <v>4775.6000000000004</v>
      </c>
      <c r="F174" s="29">
        <f t="shared" si="22"/>
        <v>4775.6000000000004</v>
      </c>
      <c r="G174" s="31"/>
      <c r="H174" s="31"/>
    </row>
    <row r="175" spans="1:11" ht="31.5" x14ac:dyDescent="0.25">
      <c r="A175" s="31"/>
      <c r="B175" s="31"/>
      <c r="C175" s="10" t="s">
        <v>2</v>
      </c>
      <c r="D175" s="29">
        <f t="shared" si="22"/>
        <v>5508.5</v>
      </c>
      <c r="E175" s="29">
        <f t="shared" si="22"/>
        <v>5508.5</v>
      </c>
      <c r="F175" s="29">
        <f t="shared" si="22"/>
        <v>5508.5</v>
      </c>
      <c r="G175" s="31"/>
      <c r="H175" s="31"/>
    </row>
    <row r="176" spans="1:11" ht="31.5" x14ac:dyDescent="0.25">
      <c r="A176" s="32"/>
      <c r="B176" s="32"/>
      <c r="C176" s="10" t="s">
        <v>3</v>
      </c>
      <c r="D176" s="29">
        <f t="shared" si="22"/>
        <v>0</v>
      </c>
      <c r="E176" s="29">
        <f t="shared" si="22"/>
        <v>0</v>
      </c>
      <c r="F176" s="29">
        <f t="shared" si="22"/>
        <v>0</v>
      </c>
      <c r="G176" s="32"/>
      <c r="H176" s="32"/>
    </row>
  </sheetData>
  <mergeCells count="164">
    <mergeCell ref="G165:G168"/>
    <mergeCell ref="H165:H168"/>
    <mergeCell ref="G169:G172"/>
    <mergeCell ref="H169:H172"/>
    <mergeCell ref="G153:G156"/>
    <mergeCell ref="H153:H156"/>
    <mergeCell ref="G157:G160"/>
    <mergeCell ref="H157:H160"/>
    <mergeCell ref="G149:G152"/>
    <mergeCell ref="H149:H152"/>
    <mergeCell ref="G145:G148"/>
    <mergeCell ref="H145:H148"/>
    <mergeCell ref="G161:G164"/>
    <mergeCell ref="H161:H164"/>
    <mergeCell ref="G129:G132"/>
    <mergeCell ref="H129:H132"/>
    <mergeCell ref="G133:G136"/>
    <mergeCell ref="H133:H136"/>
    <mergeCell ref="G113:G116"/>
    <mergeCell ref="H113:H116"/>
    <mergeCell ref="G117:G120"/>
    <mergeCell ref="H117:H120"/>
    <mergeCell ref="G121:G124"/>
    <mergeCell ref="H121:H124"/>
    <mergeCell ref="G125:G128"/>
    <mergeCell ref="H125:H128"/>
    <mergeCell ref="G101:G104"/>
    <mergeCell ref="H101:H104"/>
    <mergeCell ref="G89:G92"/>
    <mergeCell ref="H89:H92"/>
    <mergeCell ref="G93:G96"/>
    <mergeCell ref="H93:H96"/>
    <mergeCell ref="G97:G100"/>
    <mergeCell ref="H97:H100"/>
    <mergeCell ref="G81:G84"/>
    <mergeCell ref="H81:H84"/>
    <mergeCell ref="G73:G76"/>
    <mergeCell ref="H73:H76"/>
    <mergeCell ref="G85:G88"/>
    <mergeCell ref="H85:H88"/>
    <mergeCell ref="G69:G72"/>
    <mergeCell ref="H69:H72"/>
    <mergeCell ref="G57:G60"/>
    <mergeCell ref="H57:H60"/>
    <mergeCell ref="G77:G80"/>
    <mergeCell ref="H77:H80"/>
    <mergeCell ref="H41:H44"/>
    <mergeCell ref="G45:G48"/>
    <mergeCell ref="H45:H48"/>
    <mergeCell ref="G33:G36"/>
    <mergeCell ref="H33:H36"/>
    <mergeCell ref="G65:G68"/>
    <mergeCell ref="H65:H68"/>
    <mergeCell ref="H25:H28"/>
    <mergeCell ref="G29:G32"/>
    <mergeCell ref="H29:H32"/>
    <mergeCell ref="G53:G56"/>
    <mergeCell ref="H53:H56"/>
    <mergeCell ref="G49:G52"/>
    <mergeCell ref="H49:H52"/>
    <mergeCell ref="G37:G40"/>
    <mergeCell ref="H37:H40"/>
    <mergeCell ref="G41:G44"/>
    <mergeCell ref="H17:H20"/>
    <mergeCell ref="A173:A176"/>
    <mergeCell ref="B173:B176"/>
    <mergeCell ref="G173:G176"/>
    <mergeCell ref="H173:H176"/>
    <mergeCell ref="G21:G24"/>
    <mergeCell ref="H21:H24"/>
    <mergeCell ref="G25:G28"/>
    <mergeCell ref="A1:H1"/>
    <mergeCell ref="A2:H2"/>
    <mergeCell ref="G5:G8"/>
    <mergeCell ref="H5:H8"/>
    <mergeCell ref="G9:G12"/>
    <mergeCell ref="H9:H12"/>
    <mergeCell ref="G13:G16"/>
    <mergeCell ref="H13:H16"/>
    <mergeCell ref="G17:G20"/>
    <mergeCell ref="A165:A168"/>
    <mergeCell ref="B165:B168"/>
    <mergeCell ref="A169:A172"/>
    <mergeCell ref="B169:B172"/>
    <mergeCell ref="A153:A156"/>
    <mergeCell ref="B153:B156"/>
    <mergeCell ref="A157:A160"/>
    <mergeCell ref="B157:B160"/>
    <mergeCell ref="A161:A164"/>
    <mergeCell ref="B161:B164"/>
    <mergeCell ref="A141:A144"/>
    <mergeCell ref="B141:B144"/>
    <mergeCell ref="A145:A148"/>
    <mergeCell ref="B145:B148"/>
    <mergeCell ref="A149:A152"/>
    <mergeCell ref="B149:B152"/>
    <mergeCell ref="A129:A132"/>
    <mergeCell ref="B129:B132"/>
    <mergeCell ref="A133:A136"/>
    <mergeCell ref="B133:B136"/>
    <mergeCell ref="A137:A140"/>
    <mergeCell ref="B137:B140"/>
    <mergeCell ref="A117:A120"/>
    <mergeCell ref="B117:B120"/>
    <mergeCell ref="A121:A124"/>
    <mergeCell ref="B121:B124"/>
    <mergeCell ref="A125:A128"/>
    <mergeCell ref="B125:B128"/>
    <mergeCell ref="A105:A108"/>
    <mergeCell ref="B105:B108"/>
    <mergeCell ref="A109:A112"/>
    <mergeCell ref="B109:B112"/>
    <mergeCell ref="A113:A116"/>
    <mergeCell ref="B113:B116"/>
    <mergeCell ref="A93:A96"/>
    <mergeCell ref="B93:B96"/>
    <mergeCell ref="A97:A100"/>
    <mergeCell ref="B97:B100"/>
    <mergeCell ref="A101:A104"/>
    <mergeCell ref="B101:B104"/>
    <mergeCell ref="A81:A84"/>
    <mergeCell ref="B81:B84"/>
    <mergeCell ref="A85:A88"/>
    <mergeCell ref="B85:B88"/>
    <mergeCell ref="A89:A92"/>
    <mergeCell ref="B89:B92"/>
    <mergeCell ref="A69:A72"/>
    <mergeCell ref="B69:B72"/>
    <mergeCell ref="A73:A76"/>
    <mergeCell ref="B73:B76"/>
    <mergeCell ref="A77:A80"/>
    <mergeCell ref="B77:B80"/>
    <mergeCell ref="A57:A60"/>
    <mergeCell ref="B57:B60"/>
    <mergeCell ref="A61:A64"/>
    <mergeCell ref="B61:B64"/>
    <mergeCell ref="A65:A68"/>
    <mergeCell ref="B65:B68"/>
    <mergeCell ref="A49:A52"/>
    <mergeCell ref="B49:B52"/>
    <mergeCell ref="A53:A56"/>
    <mergeCell ref="B53:B56"/>
    <mergeCell ref="A37:A40"/>
    <mergeCell ref="B37:B40"/>
    <mergeCell ref="A41:A44"/>
    <mergeCell ref="B41:B44"/>
    <mergeCell ref="A45:A48"/>
    <mergeCell ref="B45:B48"/>
    <mergeCell ref="A25:A28"/>
    <mergeCell ref="B25:B28"/>
    <mergeCell ref="A29:A32"/>
    <mergeCell ref="B29:B32"/>
    <mergeCell ref="A33:A36"/>
    <mergeCell ref="B33:B36"/>
    <mergeCell ref="A13:A16"/>
    <mergeCell ref="B13:B16"/>
    <mergeCell ref="A17:A20"/>
    <mergeCell ref="B17:B20"/>
    <mergeCell ref="A21:A24"/>
    <mergeCell ref="B21:B24"/>
    <mergeCell ref="A5:A8"/>
    <mergeCell ref="B5:B8"/>
    <mergeCell ref="A9:A12"/>
    <mergeCell ref="B9:B12"/>
  </mergeCells>
  <pageMargins left="0.70866141732283472" right="0.70866141732283472" top="1.1417322834645669" bottom="0.35433070866141736" header="0.31496062992125984" footer="0.31496062992125984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2024-04-16T05:51:10Z</cp:lastPrinted>
  <dcterms:created xsi:type="dcterms:W3CDTF">2024-04-16T05:37:12Z</dcterms:created>
  <dcterms:modified xsi:type="dcterms:W3CDTF">2024-04-16T06:50:52Z</dcterms:modified>
</cp:coreProperties>
</file>